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202300"/>
  <mc:AlternateContent xmlns:mc="http://schemas.openxmlformats.org/markup-compatibility/2006">
    <mc:Choice Requires="x15">
      <x15ac:absPath xmlns:x15ac="http://schemas.microsoft.com/office/spreadsheetml/2010/11/ac" url="M:\PL\Data\Community Development\NOFA - Issued by City\2025\Community Facilities\Final\"/>
    </mc:Choice>
  </mc:AlternateContent>
  <xr:revisionPtr revIDLastSave="0" documentId="13_ncr:1_{F6D4046F-C8BF-42B6-AD84-49CB7E7EF082}" xr6:coauthVersionLast="47" xr6:coauthVersionMax="47" xr10:uidLastSave="{00000000-0000-0000-0000-000000000000}"/>
  <bookViews>
    <workbookView xWindow="37330" yWindow="-110" windowWidth="29020" windowHeight="15820" xr2:uid="{8C1B7956-112A-470B-A562-A5C048C41ADF}"/>
  </bookViews>
  <sheets>
    <sheet name="Community Facility NOFA - Dev" sheetId="2" r:id="rId1"/>
    <sheet name="Tab 2 - Dev Budget Instructions" sheetId="3" r:id="rId2"/>
    <sheet name="Community Facility NOFA - Ops" sheetId="1" r:id="rId3"/>
    <sheet name="Tab 4 - Ops Budget Instructions" sheetId="4" r:id="rId4"/>
  </sheets>
  <externalReferences>
    <externalReference r:id="rId5"/>
    <externalReference r:id="rId6"/>
    <externalReference r:id="rId7"/>
    <externalReference r:id="rId8"/>
    <externalReference r:id="rId9"/>
    <externalReference r:id="rId10"/>
    <externalReference r:id="rId11"/>
  </externalReferences>
  <definedNames>
    <definedName name="Above_Below">#REF!</definedName>
    <definedName name="Act_Typ">[1]Dropdowns!$B$148:$B$153</definedName>
    <definedName name="Activity_Type">[1]Dropdowns!$B$133:$B$136</definedName>
    <definedName name="Actual_or_Percent">[1]Dropdowns!$B$194:$B$196</definedName>
    <definedName name="AMIs">[1]Dropdowns!$B$98:$B$108</definedName>
    <definedName name="BedroomCount">#REF!</definedName>
    <definedName name="BondTC">'[2]Under the LIHTC Hood'!$D$62:$D$66</definedName>
    <definedName name="Building_Type">[1]Dropdowns!$B$122:$B$130</definedName>
    <definedName name="Built_For">#REF!</definedName>
    <definedName name="COB_Act_Typ">[3]Dropdowns!$B$143:$B$148</definedName>
    <definedName name="COB_Activity_Type">[3]Dropdowns!$B$128:$B$131</definedName>
    <definedName name="Counties">'[2]Under the LIHTC Hood'!$D$2:$D$40</definedName>
    <definedName name="Debt_Type">[1]Dropdowns!$B$62:$B$64</definedName>
    <definedName name="Drawings">#REF!</definedName>
    <definedName name="Enable">[1]Dropdowns!$B$116:$B$116</definedName>
    <definedName name="ESDS_Planning">#REF!</definedName>
    <definedName name="Existing_Housing">#REF!</definedName>
    <definedName name="FivePoints">'[2]ESDS-UnderTheHood'!$J$2:$J$3</definedName>
    <definedName name="four_perc_dev_fees">'[4]4% LIHTC ScoringLists'!$B$60:$B$65</definedName>
    <definedName name="four_perc_efficient_location">'[4]4% LIHTC ScoringLists'!$B$75:$B$78</definedName>
    <definedName name="four_perc_leveraging_public_resources">'[4]4% LIHTC ScoringLists'!$B$45:$B$48</definedName>
    <definedName name="four_perc_leveraging_taxable_bonds">'[4]4% LIHTC ScoringLists'!$B$50:$B$57</definedName>
    <definedName name="four_perc_lih_commit">'[4]4% LIHTC ScoringLists'!$B$3:$B$9</definedName>
    <definedName name="four_perc_np_sponsor">'[4]4% LIHTC ScoringLists'!$B$81:$B$83</definedName>
    <definedName name="four_perc_project_based_rental_assistance">'[4]4% LIHTC ScoringLists'!$B$37:$B$42</definedName>
    <definedName name="four_perc_property_type">'[4]4% LIHTC ScoringLists'!$B$68:$B$72</definedName>
    <definedName name="four_perc_Years">'[4]4% LIHTC ScoringLists'!$B$21:$B$32</definedName>
    <definedName name="FourPoints">'[2]ESDS-UnderTheHood'!$R$2:$R$3</definedName>
    <definedName name="FourSixEight">'[2]ESDS-UnderTheHood'!$N$9:$N$12</definedName>
    <definedName name="Fund_Source">[1]Dropdowns!$B$170:$B$186</definedName>
    <definedName name="FunderType">'[2]Under the Hood'!$C$15:$C$17</definedName>
    <definedName name="FundingType">'[2]Under the Hood'!$C$9:$C$11</definedName>
    <definedName name="G_or_L">[1]Dropdowns!$E$57:$E$59</definedName>
    <definedName name="HalfToFive">'[2]ESDS-UnderTheHood'!$B$16:$B$26</definedName>
    <definedName name="HalfToTen">'[2]ESDS-UnderTheHood'!$B$29:$B$49</definedName>
    <definedName name="HomelessFW">'[2]Under the LIHTC Hood'!$D$50:$D$52</definedName>
    <definedName name="ID_of_Interest">#REF!</definedName>
    <definedName name="Issued">#REF!</definedName>
    <definedName name="leveraging_public_resources_10">[5]LIHTC_Dropdowns!$B$65:$B$68</definedName>
    <definedName name="leveraging_taxable_bonds_7">[5]LIHTC_Dropdowns!$B$70:$B$77</definedName>
    <definedName name="LIH_Commit">[5]LIHTC_Dropdowns!$B$2:$B$8</definedName>
    <definedName name="LIHTC_Type">#REF!</definedName>
    <definedName name="LIHTC_types">#REF!</definedName>
    <definedName name="LIHTCAMI">'[2]Under the LIHTC Hood'!$D$90:$D$93</definedName>
    <definedName name="LLC_Status">#REF!</definedName>
    <definedName name="LLP_Accounting">#REF!</definedName>
    <definedName name="m">#REF!</definedName>
    <definedName name="MandCheck">'[2]ESDS-UnderTheHood'!$B$2:$B$4</definedName>
    <definedName name="MandOr5">'[2]ESDS-UnderTheHood'!$L$2:$L$5</definedName>
    <definedName name="MF_or_HO">#REF!</definedName>
    <definedName name="mna">#REF!</definedName>
    <definedName name="Months">#REF!</definedName>
    <definedName name="na">#REF!</definedName>
    <definedName name="nahalfto5">#REF!</definedName>
    <definedName name="nato123">#REF!</definedName>
    <definedName name="nato5">#REF!</definedName>
    <definedName name="nine_pecent_inc_percent">'[4]9% ScoringLists'!$B$91:$B$100</definedName>
    <definedName name="nine_perc_higher_income_counties">'[4]9% ScoringLists'!$B$2:$B$20</definedName>
    <definedName name="nine_perc_higher_income_county_setasides">'[4]9% ScoringLists'!$B$22:$B$42</definedName>
    <definedName name="nine_perc_lower_income_counties">'[4]9% ScoringLists'!$B$44:$B$67</definedName>
    <definedName name="nine_perc_lower_income_county_setasides">'[4]9% ScoringLists'!$B$69:$B$89</definedName>
    <definedName name="nine_percent_at_risk">'[4]9% ScoringLists'!$B$199:$B$202</definedName>
    <definedName name="nine_percent_dev_fees">'[4]9% ScoringLists'!$B$192:$B$197</definedName>
    <definedName name="nine_percent_eligible_tribes">'[4]9% ScoringLists'!$B$211:$B$224</definedName>
    <definedName name="nine_percent_federal_funding_sources">'[4]9% ScoringLists'!$B$174:$B$180</definedName>
    <definedName name="nine_percent_historic">'[4]9% ScoringLists'!$B$207:$B$209</definedName>
    <definedName name="nine_percent_homeless">'[4]9% ScoringLists'!$B$126:$B$128</definedName>
    <definedName name="nine_percent_in_within">'[4]9% ScoringLists'!$B$239:$B$242</definedName>
    <definedName name="nine_percent_job_centers">'[4]9% ScoringLists'!$B$245:$B$295</definedName>
    <definedName name="nine_percent_KC_HTF">'[4]9% ScoringLists'!$B$182:$B$184</definedName>
    <definedName name="nine_percent_kc_opp_area">'[4]9% ScoringLists'!$B$235:$B$237</definedName>
    <definedName name="nine_percent_king_county_tod">'[4]9% ScoringLists'!$B$231:$B$233</definedName>
    <definedName name="nine_percent_local_funding_counties">'[4]9% ScoringLists'!$B$143:$B$150</definedName>
    <definedName name="nine_percent_local_funding_sources">'[4]9% ScoringLists'!$B$152:$B$164</definedName>
    <definedName name="nine_percent_local_funding_types">'[4]9% ScoringLists'!$B$166:$B$172</definedName>
    <definedName name="nine_percent_location_efficient_projects">'[4]9% ScoringLists'!$B$226:$B$229</definedName>
    <definedName name="nine_percent_np_sponsor">'[4]9% ScoringLists'!$B$298:$B$301</definedName>
    <definedName name="nine_percent_special_needs">'[4]9% ScoringLists'!$B$133:$B$141</definedName>
    <definedName name="nine_percent_years">'[4]9% ScoringLists'!$B$102:$B$124</definedName>
    <definedName name="Non_LIH_Units">[1]Dropdowns!$B$93:$B$95</definedName>
    <definedName name="NonRes_FundSource">[1]Dropdowns!$E$171:$E$185</definedName>
    <definedName name="NP_Sponsor">[5]LIHTC_Dropdowns!$F$286:$F$289</definedName>
    <definedName name="NP_Sponsor_4_Perc">[5]LIHTC_Dropdowns!$B$101:$B$103</definedName>
    <definedName name="OnePoint">'[2]ESDS-UnderTheHood'!$D$16:$D$17</definedName>
    <definedName name="OneToFive">'[2]ESDS-UnderTheHood'!$F$2:$F$7</definedName>
    <definedName name="OneToSix">'[2]ESDS-UnderTheHood'!$L$9:$L$15</definedName>
    <definedName name="OneToTen">'[2]ESDS-UnderTheHood'!$F$16:$F$26</definedName>
    <definedName name="OneTwoFourSix">'[2]ESDS-UnderTheHood'!$J$9:$J$13</definedName>
    <definedName name="OnSite_OffSite">[1]Dropdowns!$B$189:$B$191</definedName>
    <definedName name="OnTime_OnBudget">[1]Dropdowns!$B$155:$B$159</definedName>
    <definedName name="OnTime_OnBudget2">[1]Dropdowns!$B$161:$B$166</definedName>
    <definedName name="Org_Type">#REF!</definedName>
    <definedName name="Points1to3">'[2]ESDS-UnderTheHood'!$D$2:$D$5</definedName>
    <definedName name="Population_Types">[1]Dropdowns!$B$3:$B$23</definedName>
    <definedName name="_xlnm.Print_Area" localSheetId="0">'Community Facility NOFA - Dev'!$B$2:$L$34</definedName>
    <definedName name="_xlnm.Print_Titles" localSheetId="0">'Community Facility NOFA - Dev'!$2:$11</definedName>
    <definedName name="PriorityPopulations10">[5]LIHTC_Dropdowns!$B$43:$B$46</definedName>
    <definedName name="PriorityPopulations20">[5]LIHTC_Dropdowns!$B$48:$B$51</definedName>
    <definedName name="Project_Based_Rental_Assistance">[5]LIHTC_Dropdowns!$B$58:$B$62</definedName>
    <definedName name="Project_Status">[1]Dropdowns!$B$138:$B$142</definedName>
    <definedName name="Project_Type">[1]Dropdowns!$B$144:$B$146</definedName>
    <definedName name="property_type_10">[5]LIHTC_Dropdowns!$B$88:$B$92</definedName>
    <definedName name="Region">'[6]ESDS-Lookup Table'!$A$2:$A$4</definedName>
    <definedName name="Relo_Units">[1]Dropdowns!$E$74:$E$82</definedName>
    <definedName name="RELOC">#REF!</definedName>
    <definedName name="Rent_Subsidy">#REF!</definedName>
    <definedName name="Res_Type">[1]Dropdowns!$B$41:$B$44</definedName>
    <definedName name="savem12345">#REF!</definedName>
    <definedName name="savem3">#REF!</definedName>
    <definedName name="savem5">#REF!</definedName>
    <definedName name="Seasons">#REF!</definedName>
    <definedName name="Select">#REF!</definedName>
    <definedName name="senior_housing_10">[5]LIHTC_Dropdowns!$B$53:$B$54</definedName>
    <definedName name="Senior_SpecNeeds">#REF!</definedName>
    <definedName name="SevenPoints">'[2]ESDS-UnderTheHood'!$F$29:$F$30</definedName>
    <definedName name="SeventeenPoints">'[2]ESDS-UnderTheHood'!$P$2:$P$3</definedName>
    <definedName name="Spec_Needs">#REF!</definedName>
    <definedName name="Special_Needs">#REF!</definedName>
    <definedName name="SpecNeeds">'[2]Under the LIHTC Hood'!$D$55:$D$60</definedName>
    <definedName name="TargetedArea">'[2]Under the LIHTC Hood'!$D$83:$D$86</definedName>
    <definedName name="TDC_limt">#REF!</definedName>
    <definedName name="TenPoints">'[2]ESDS-UnderTheHood'!$F$9:$F$10</definedName>
    <definedName name="ThreeOrSeven">'[2]ESDS-UnderTheHood'!$P$9:$P$11</definedName>
    <definedName name="ThreePoints">'[2]ESDS-UnderTheHood'!$H$9:$H$10</definedName>
    <definedName name="toma12345">#REF!</definedName>
    <definedName name="tomna">#REF!</definedName>
    <definedName name="tomna123456">#REF!</definedName>
    <definedName name="tomna5">#REF!</definedName>
    <definedName name="tona">#REF!</definedName>
    <definedName name="tona1">#REF!</definedName>
    <definedName name="tona10">#REF!</definedName>
    <definedName name="tona123">#REF!</definedName>
    <definedName name="tona12345">#REF!</definedName>
    <definedName name="tona12345678910">#REF!</definedName>
    <definedName name="tona1246">#REF!</definedName>
    <definedName name="tona2">#REF!</definedName>
    <definedName name="tona235">#REF!</definedName>
    <definedName name="tona257">#REF!</definedName>
    <definedName name="tona3">#REF!</definedName>
    <definedName name="tona37">#REF!</definedName>
    <definedName name="tona4">#REF!</definedName>
    <definedName name="tona5">#REF!</definedName>
    <definedName name="tona68">#REF!</definedName>
    <definedName name="tona7">#REF!</definedName>
    <definedName name="TwoFiveSeven">'[2]ESDS-UnderTheHood'!$N$2:$N$5</definedName>
    <definedName name="TwoFourSixEight">'[2]ESDS-UnderTheHood'!$D$29:$D$33</definedName>
    <definedName name="TwoPoints">'[2]ESDS-UnderTheHood'!$H$2:$H$3</definedName>
    <definedName name="TwoThreeFive">'[2]ESDS-UnderTheHood'!$H$16:$H$19</definedName>
    <definedName name="TwoTo7">'[2]ESDS-UnderTheHood'!$D$9:$D$13</definedName>
    <definedName name="Type">'[6]ESDS-Lookup Table'!$B$2:$B$5</definedName>
    <definedName name="UnitAMI">'[2]Under the Hood'!$C$36:$C$40</definedName>
    <definedName name="UnitAMI_RentRoll">#REF!</definedName>
    <definedName name="Units_and_Beds">[1]Dropdowns!$B$83:$B$91</definedName>
    <definedName name="Units_or_Beds">[1]Dropdowns!$B$52:$B$54</definedName>
    <definedName name="Yes_No">#REF!</definedName>
    <definedName name="Yes_No_NA">#REF!</definedName>
    <definedName name="Yes_or_No">[1]Dropdowns!$B$27:$B$29</definedName>
    <definedName name="YesNo">#REF!</definedName>
    <definedName name="YesNoBonus">'[2]Under the LIHTC Hood'!$D$87:$D$88</definedName>
    <definedName name="zn">#REF!</definedName>
    <definedName name="zna100">[7]Key!#REF!</definedName>
    <definedName name="zna19">[7]Key!#REF!</definedName>
    <definedName name="zna58">[7]Key!#REF!</definedName>
    <definedName name="zna68">[7]Key!#REF!</definedName>
    <definedName name="zo">#REF!</definedName>
    <definedName name="Zon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G31" i="1"/>
  <c r="H31" i="1"/>
  <c r="I31" i="1"/>
  <c r="E31" i="1"/>
  <c r="F28" i="1"/>
  <c r="G28" i="1"/>
  <c r="H28" i="1"/>
  <c r="I28" i="1"/>
  <c r="E28" i="1"/>
  <c r="F12" i="1"/>
  <c r="G12" i="1"/>
  <c r="H12" i="1"/>
  <c r="I12" i="1"/>
  <c r="E12" i="1"/>
  <c r="L31" i="2" l="1"/>
  <c r="K31" i="2"/>
  <c r="J31" i="2"/>
  <c r="I31" i="2"/>
  <c r="H31" i="2"/>
  <c r="M17" i="2"/>
  <c r="M18" i="2"/>
  <c r="M19" i="2"/>
  <c r="M20" i="2"/>
  <c r="M21" i="2"/>
  <c r="M22" i="2"/>
  <c r="M23" i="2"/>
  <c r="M24" i="2"/>
  <c r="M25" i="2"/>
  <c r="M26" i="2"/>
  <c r="M27" i="2"/>
  <c r="M28" i="2"/>
  <c r="M29" i="2"/>
  <c r="M30" i="2"/>
  <c r="M16" i="2"/>
  <c r="N14" i="2"/>
  <c r="M31" i="2" l="1"/>
</calcChain>
</file>

<file path=xl/sharedStrings.xml><?xml version="1.0" encoding="utf-8"?>
<sst xmlns="http://schemas.openxmlformats.org/spreadsheetml/2006/main" count="121" uniqueCount="89">
  <si>
    <t>Source Name</t>
  </si>
  <si>
    <t>Amount</t>
  </si>
  <si>
    <t>Notes</t>
  </si>
  <si>
    <t>Other:</t>
  </si>
  <si>
    <t>FUNDING STATUS</t>
  </si>
  <si>
    <t>YES/NO (Select One)</t>
  </si>
  <si>
    <t>DATE</t>
  </si>
  <si>
    <t>Are the sources committed?</t>
  </si>
  <si>
    <t>City of Bellingham CDBG</t>
  </si>
  <si>
    <t>Enter Project Name</t>
  </si>
  <si>
    <t>TOTALS</t>
  </si>
  <si>
    <t>Activities Cost</t>
  </si>
  <si>
    <t>Acquisition</t>
  </si>
  <si>
    <t>Project Administration</t>
  </si>
  <si>
    <t>Environmental Review</t>
  </si>
  <si>
    <t>Architectural Fees</t>
  </si>
  <si>
    <t>Engineering Fees</t>
  </si>
  <si>
    <t>Sewer Improvements</t>
  </si>
  <si>
    <t>Water Improvements</t>
  </si>
  <si>
    <t>Private Water/Sewer Side Connections</t>
  </si>
  <si>
    <t>Street and Sidewalk Improvements</t>
  </si>
  <si>
    <t>Community Facility</t>
  </si>
  <si>
    <t>Architectural Barrier Removal</t>
  </si>
  <si>
    <t>Relocation</t>
  </si>
  <si>
    <t>TOTAL</t>
  </si>
  <si>
    <t>Use a second copy of this form if you have more than four funding sources</t>
  </si>
  <si>
    <r>
      <t>If not, give a date when commitment expected</t>
    </r>
    <r>
      <rPr>
        <b/>
        <sz val="12"/>
        <color rgb="FF000000"/>
        <rFont val="Calibri"/>
        <family val="2"/>
      </rPr>
      <t>.</t>
    </r>
  </si>
  <si>
    <t>Community Facility NOFA - Construction and/or Acquisition Programs</t>
  </si>
  <si>
    <t>Replacement Reserve</t>
  </si>
  <si>
    <t>Operating Reserve</t>
  </si>
  <si>
    <t>Community Facility NOFA - Operating Expenses</t>
  </si>
  <si>
    <t>Operating Revenues</t>
  </si>
  <si>
    <t xml:space="preserve">Operating Expenses </t>
  </si>
  <si>
    <t>User Fees</t>
  </si>
  <si>
    <t>Assesments</t>
  </si>
  <si>
    <t>Other Operating Revenues</t>
  </si>
  <si>
    <t>Grants</t>
  </si>
  <si>
    <t>Total Annual Revenues (Operating &amp; Grants)</t>
  </si>
  <si>
    <t>Current Year</t>
  </si>
  <si>
    <t>Year 1</t>
  </si>
  <si>
    <t>Year 2</t>
  </si>
  <si>
    <t>Year 3</t>
  </si>
  <si>
    <t>Year 4</t>
  </si>
  <si>
    <t>Salary, Wages, Benefits</t>
  </si>
  <si>
    <t>Insurance</t>
  </si>
  <si>
    <t>Utilities</t>
  </si>
  <si>
    <t>Travel/Training</t>
  </si>
  <si>
    <t>Office Equipment/ Supplies</t>
  </si>
  <si>
    <t>Marketing and Advertising</t>
  </si>
  <si>
    <t>Loan Repayments</t>
  </si>
  <si>
    <t>Repairs</t>
  </si>
  <si>
    <t>Services - Contracts</t>
  </si>
  <si>
    <t>Maintenance Supplies</t>
  </si>
  <si>
    <t>Other Expenses (specify)</t>
  </si>
  <si>
    <t>Total Annual Operating Expenses</t>
  </si>
  <si>
    <t>Net Income</t>
  </si>
  <si>
    <t>Total Net Income (Total Annual Revenue minus Total Annual Operating Expenses)</t>
  </si>
  <si>
    <t>PROJECT BUDGET FORM INSTRUCTIONS</t>
  </si>
  <si>
    <r>
      <t xml:space="preserve">Provide the </t>
    </r>
    <r>
      <rPr>
        <u/>
        <sz val="11"/>
        <color rgb="FF000000"/>
        <rFont val="Calibri"/>
        <family val="2"/>
      </rPr>
      <t>total</t>
    </r>
    <r>
      <rPr>
        <sz val="11"/>
        <color rgb="FF000000"/>
        <rFont val="Calibri"/>
        <family val="2"/>
      </rPr>
      <t xml:space="preserve"> budget of the proposed CDBG project, subdivided by activity costs.  Request only the level of funding needed to carry out the project.  The budget must show all the necessary costs and funding sources to complete the project.</t>
    </r>
  </si>
  <si>
    <t>Source</t>
  </si>
  <si>
    <t xml:space="preserve">     • 	List the allocation of CDBG funds among activity costs in the Source 1 column.  An example would be for CDBG to fund only construction and not engineering.  For local budgeting purposes, the Catalog of Federal Assistance (CFDA) number for the state CDBG program is 14.228.
          o 	To be eligible for grant reimbursement, these costs must be incurred within the grant period and be supported by payroll records, invoices, etc.  Contact staff if you have questions.
     • 	Fill in the name of another funding source in each column and list its allocation among the activity costs.  
     • 	Consider limiting the number of activity costs and professional services and construction contracts to be funded by CDBG, since CDBG procurement and financial management requirements are more complicated if CDBG funds are spread across several activity costs.</t>
  </si>
  <si>
    <t>Funding Status</t>
  </si>
  <si>
    <t xml:space="preserve">     • 	For each funding source, indicate whether there is a firm funding commitment or, if not, when a firm commitment is expected.  Provide letters of award or funding commitment, or a final loan list from each committed funding source.</t>
  </si>
  <si>
    <t xml:space="preserve">     • 	Enter project administration costs directly related to project implementation and carrying out the CDBG project that are not listed under another activity cost.  Eligible project administration activities include, but are not limited to:
          o 	Ensuring labor standards compliance
          o 	Processing resident requests for direct assistance and conducting inspections
          o 	Project management activities by the program manager
     • 	Explain all costs in the narrative</t>
  </si>
  <si>
    <t xml:space="preserve">     • 	Enter all costs for conducting SEPA and NEPA environmental reviews and preparing environmental review documents.  
          o 	Project management and the environmental review can be conducted by staff or a consultant.  To be eligible for CDBG reimbursement, staff must maintain payroll records or a consultant must be procured following CDBG requirements.</t>
  </si>
  <si>
    <t xml:space="preserve">     • 	Enter all costs associated with the use of an architectural firm.
          o 	To be eligible for CDBG reimbursement, professional services must be procured following CDBG requirements.</t>
  </si>
  <si>
    <t xml:space="preserve">     • 	Enter the total engineering costs associated with the project.
          o	 To be eligible for CDBG reimbursement, professional services must be procured following CDBG requirements.</t>
  </si>
  <si>
    <t xml:space="preserve">     • 	Enter all costs associated with construction or reconstruction of the sewer system.  Include construction contingency costs and taxes.  List associated project administrative, architectural or engineering costs on the appropriate activity cost line.</t>
  </si>
  <si>
    <t xml:space="preserve">     • 	Enter all costs associated with construction or reconstruction of the water system.  Include construction contingency costs and taxes.  List associated project administrative, architectural or engineering costs on the appropriate activity cost line.  </t>
  </si>
  <si>
    <t xml:space="preserve">     • 	Enter all costs associated with construction or reconstruction of the water/sewer side connections on private property.  Include construction contingency costs and taxes.  List associated project administrative, architectural or engineering costs on the appropriate activity cost line.  </t>
  </si>
  <si>
    <t xml:space="preserve">     • 	Enter all costs associated with construction or reconstruction of streets and sidewalks.  Include construction contingency costs and taxes.  List associated project administrative, architectural or engineering costs on the appropriate activity cost line.   </t>
  </si>
  <si>
    <t xml:space="preserve">     • 	Enter all costs associated with construction or renovation of a community facility.  Include construction contingency costs and taxes.  List associated project administrative, architectural or engineering costs on the appropriate activity cost line. </t>
  </si>
  <si>
    <t xml:space="preserve">     • 	If the CDBG project is to only address the removal of architectural barriers to bring facilities into compliance with the Americans with Disabilities Act, list those costs here. Otherwise, combine these costs with the construction costs under the applicable facility activity.</t>
  </si>
  <si>
    <t xml:space="preserve">     • 	Enter total purchase price and include the appraisal costs in addition to any closing costs associated with the acquisition of property.  Explain all costs listed in the narrative.</t>
  </si>
  <si>
    <t xml:space="preserve">     • 	Enter all costs associated with relocation.  Relocation costs may be necessary if the site has been occupied by anyone other than the owner over the last 12 months.  If you are unsure if relocation is applicable, contact the CDBG staff.</t>
  </si>
  <si>
    <t>Other</t>
  </si>
  <si>
    <t xml:space="preserve">     • 	List costs for activities not already listed above, such as demolition, new housing costs, etc. to be funded by CDBG or other sources.  Explain all activities in the narrative.</t>
  </si>
  <si>
    <t>Totals</t>
  </si>
  <si>
    <t xml:space="preserve">     • 	At the bottom of the respective columns enter a CDBG total and the totals for each funding source. Enter the totals for each activity cost line at the far right column, and calculate the total project costs.  
     • 	These totals should match those amounts listed on your application’s Cover Sheet.</t>
  </si>
  <si>
    <t>OPERATIONS BUDGET INSTRUCTIONS</t>
  </si>
  <si>
    <t xml:space="preserve">An Operations Budget is required for each community facility project, such as community centers, day care centers, etc.  </t>
  </si>
  <si>
    <t>Instructions</t>
  </si>
  <si>
    <t xml:space="preserve">If a proposed project will increase or expand operations, include the current budget in the first column, and show the changes with this project, starting with the first year.  </t>
  </si>
  <si>
    <t>Instructions for completing this budget can be found on Tab 4, "Ops Budget Instructions"</t>
  </si>
  <si>
    <t xml:space="preserve">     • 	Completely outline all expected revenues from project operations
          o 	Under Row 8, enter expected annual revenues from user fees, by type of user fee.
          o 	Under Row 9, enter expected assessments, by type of assessment.
          o 	Under Row 10: detail Other Revenue Sources in the spaces provided.
          o 	Under Row 11, enter expected annual grant amounts, by specific grant source.
     • 	Enter the Total Annual Revenues (operations and grants) in Row 12.
     • 	Identify any revenue-generating activities to be located in the facility, such as a thrift store.  Generally, CDBG will not fund the income-generating portion of a facility.</t>
  </si>
  <si>
    <t>Operating Expenses</t>
  </si>
  <si>
    <t xml:space="preserve">     • 	Completely outline all expected expenses that project will incur
          o 	Under Row 15 through Row 26, enter the amounts of all expenses and contingency funds for items listed.  
          o 	Under Row 27, detail Other Expenses in the spaces provided.  
     • 	Enter Total Annual Operating Expenses in Row 28.</t>
  </si>
  <si>
    <t xml:space="preserve">     • 	Enter the Net Income (total annual operating income – total annual operating expenses) in Row 31.
     • 	Total Annual Revenues should meet or exceed Total Annual Operating Expenses. If Total Annual Operating Expenses exceed expected Total Annual Revenues, describe in the narrative how the facility will maintain operation.	</t>
  </si>
  <si>
    <t>Instructions for completing this budget can be found on Tab 2, "Dev Budget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</si>
</sst>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2" formatCode="_(&quot;$&quot;* #,##0_);_(&quot;$&quot;* \(#,##0\);_(&quot;$&quot;* &quot;-&quot;_);_(@_)"/>
    <numFmt numFmtId="44" formatCode="_(&quot;$&quot;* #,##0.00_);_(&quot;$&quot;* \(#,##0.00\);_(&quot;$&quot;* &quot;-&quot;??_);_(@_)"/>
    <numFmt numFmtId="164" formatCode="&quot;$&quot;#,##0.00"/>
    <numFmt numFmtId="165" formatCode="&quot;$&quot;#,##0"/>
  </numFmts>
  <fonts count="17" x14ac:knownFonts="1">
    <font>
      <sz val="11"/>
      <color theme="1"/>
      <name val="Aptos Narrow"/>
      <family val="2"/>
      <scheme val="minor"/>
    </font>
    <font>
      <sz val="11"/>
      <color theme="1"/>
      <name val="Aptos Narrow"/>
      <family val="2"/>
      <scheme val="minor"/>
    </font>
    <font>
      <b/>
      <sz val="12"/>
      <name val="Calibri"/>
      <family val="2"/>
    </font>
    <font>
      <sz val="11"/>
      <color rgb="FF9C6500"/>
      <name val="Aptos Narrow"/>
      <family val="2"/>
      <scheme val="minor"/>
    </font>
    <font>
      <b/>
      <sz val="14"/>
      <name val="Calibri"/>
      <family val="2"/>
    </font>
    <font>
      <sz val="12"/>
      <color theme="1"/>
      <name val="Calibri"/>
      <family val="2"/>
    </font>
    <font>
      <sz val="12"/>
      <name val="Calibri"/>
      <family val="2"/>
    </font>
    <font>
      <b/>
      <sz val="12"/>
      <color theme="1"/>
      <name val="Calibri"/>
      <family val="2"/>
    </font>
    <font>
      <b/>
      <sz val="12"/>
      <color rgb="FF000000"/>
      <name val="Calibri"/>
      <family val="2"/>
    </font>
    <font>
      <b/>
      <sz val="12"/>
      <color rgb="FF9C6500"/>
      <name val="Calibri"/>
      <family val="2"/>
    </font>
    <font>
      <b/>
      <i/>
      <sz val="12"/>
      <name val="Calibri"/>
      <family val="2"/>
    </font>
    <font>
      <b/>
      <sz val="16"/>
      <color rgb="FFFF0000"/>
      <name val="Calibri"/>
      <family val="2"/>
    </font>
    <font>
      <b/>
      <sz val="12"/>
      <color indexed="8"/>
      <name val="Calibri"/>
      <family val="2"/>
    </font>
    <font>
      <sz val="11"/>
      <color theme="1"/>
      <name val="Calibri"/>
      <family val="2"/>
    </font>
    <font>
      <sz val="11"/>
      <color rgb="FF000000"/>
      <name val="Calibri"/>
      <family val="2"/>
    </font>
    <font>
      <u/>
      <sz val="11"/>
      <color rgb="FF000000"/>
      <name val="Calibri"/>
      <family val="2"/>
    </font>
    <font>
      <sz val="10"/>
      <color rgb="FF000000"/>
      <name val="Calibri"/>
      <family val="2"/>
    </font>
  </fonts>
  <fills count="8">
    <fill>
      <patternFill patternType="none"/>
    </fill>
    <fill>
      <patternFill patternType="gray125"/>
    </fill>
    <fill>
      <patternFill patternType="solid">
        <fgColor rgb="FFFFEB9C"/>
      </patternFill>
    </fill>
    <fill>
      <patternFill patternType="solid">
        <fgColor rgb="FFFFFFCC"/>
        <bgColor indexed="64"/>
      </patternFill>
    </fill>
    <fill>
      <patternFill patternType="solid">
        <fgColor theme="0"/>
        <bgColor indexed="64"/>
      </patternFill>
    </fill>
    <fill>
      <patternFill patternType="solid">
        <fgColor rgb="FFFFFFCC"/>
        <bgColor indexed="9"/>
      </patternFill>
    </fill>
    <fill>
      <patternFill patternType="solid">
        <fgColor theme="0" tint="-0.14999847407452621"/>
        <bgColor indexed="64"/>
      </patternFill>
    </fill>
    <fill>
      <patternFill patternType="solid">
        <fgColor rgb="FFFFFF00"/>
        <bgColor indexed="64"/>
      </patternFill>
    </fill>
  </fills>
  <borders count="42">
    <border>
      <left/>
      <right/>
      <top/>
      <bottom/>
      <diagonal/>
    </border>
    <border>
      <left style="medium">
        <color theme="3" tint="-0.499984740745262"/>
      </left>
      <right/>
      <top style="medium">
        <color theme="3" tint="-0.499984740745262"/>
      </top>
      <bottom/>
      <diagonal/>
    </border>
    <border>
      <left/>
      <right/>
      <top style="medium">
        <color theme="3" tint="-0.499984740745262"/>
      </top>
      <bottom/>
      <diagonal/>
    </border>
    <border>
      <left/>
      <right style="medium">
        <color theme="3" tint="-0.499984740745262"/>
      </right>
      <top style="medium">
        <color theme="3" tint="-0.499984740745262"/>
      </top>
      <bottom/>
      <diagonal/>
    </border>
    <border>
      <left style="medium">
        <color theme="3" tint="-0.499984740745262"/>
      </left>
      <right/>
      <top/>
      <bottom/>
      <diagonal/>
    </border>
    <border>
      <left/>
      <right style="medium">
        <color theme="3" tint="-0.499984740745262"/>
      </right>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theme="3" tint="0.39994506668294322"/>
      </bottom>
      <diagonal/>
    </border>
    <border>
      <left style="thin">
        <color theme="0" tint="-0.14996795556505021"/>
      </left>
      <right/>
      <top style="medium">
        <color indexed="64"/>
      </top>
      <bottom style="thin">
        <color theme="3" tint="0.39994506668294322"/>
      </bottom>
      <diagonal/>
    </border>
    <border>
      <left style="medium">
        <color indexed="64"/>
      </left>
      <right style="medium">
        <color indexed="64"/>
      </right>
      <top style="medium">
        <color indexed="64"/>
      </top>
      <bottom style="thin">
        <color theme="3" tint="0.3999450666829432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3" tint="0.39994506668294322"/>
      </top>
      <bottom style="thin">
        <color indexed="64"/>
      </bottom>
      <diagonal/>
    </border>
    <border>
      <left style="thin">
        <color theme="0" tint="-0.14996795556505021"/>
      </left>
      <right/>
      <top style="thin">
        <color theme="3" tint="0.39994506668294322"/>
      </top>
      <bottom style="thin">
        <color indexed="64"/>
      </bottom>
      <diagonal/>
    </border>
    <border>
      <left style="medium">
        <color indexed="64"/>
      </left>
      <right style="medium">
        <color indexed="64"/>
      </right>
      <top style="thin">
        <color theme="3" tint="0.39994506668294322"/>
      </top>
      <bottom style="medium">
        <color indexed="64"/>
      </bottom>
      <diagonal/>
    </border>
    <border>
      <left style="thin">
        <color indexed="64"/>
      </left>
      <right/>
      <top style="thin">
        <color indexed="64"/>
      </top>
      <bottom style="medium">
        <color indexed="64"/>
      </bottom>
      <diagonal/>
    </border>
    <border>
      <left style="thin">
        <color theme="0" tint="-0.14996795556505021"/>
      </left>
      <right/>
      <top style="thin">
        <color indexed="64"/>
      </top>
      <bottom style="medium">
        <color indexed="64"/>
      </bottom>
      <diagonal/>
    </border>
    <border>
      <left style="medium">
        <color theme="3" tint="-0.499984740745262"/>
      </left>
      <right/>
      <top/>
      <bottom style="medium">
        <color theme="3" tint="-0.499984740745262"/>
      </bottom>
      <diagonal/>
    </border>
    <border>
      <left/>
      <right/>
      <top/>
      <bottom style="medium">
        <color theme="3" tint="-0.499984740745262"/>
      </bottom>
      <diagonal/>
    </border>
    <border>
      <left style="thin">
        <color indexed="64"/>
      </left>
      <right/>
      <top/>
      <bottom style="thin">
        <color theme="3" tint="0.39994506668294322"/>
      </bottom>
      <diagonal/>
    </border>
    <border>
      <left/>
      <right style="medium">
        <color theme="3" tint="-0.499984740745262"/>
      </right>
      <top/>
      <bottom style="medium">
        <color theme="3" tint="-0.499984740745262"/>
      </bottom>
      <diagonal/>
    </border>
    <border>
      <left style="thin">
        <color theme="0" tint="-0.14996795556505021"/>
      </left>
      <right/>
      <top/>
      <bottom style="thin">
        <color theme="3" tint="0.39994506668294322"/>
      </bottom>
      <diagonal/>
    </border>
    <border>
      <left style="medium">
        <color indexed="64"/>
      </left>
      <right style="medium">
        <color indexed="64"/>
      </right>
      <top/>
      <bottom style="thin">
        <color theme="3" tint="0.39994506668294322"/>
      </bottom>
      <diagonal/>
    </border>
    <border>
      <left style="thin">
        <color indexed="64"/>
      </left>
      <right/>
      <top/>
      <bottom/>
      <diagonal/>
    </border>
    <border>
      <left style="thin">
        <color theme="0" tint="-0.14996795556505021"/>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style="medium">
        <color indexed="18"/>
      </left>
      <right/>
      <top/>
      <bottom/>
      <diagonal/>
    </border>
    <border>
      <left/>
      <right style="medium">
        <color indexed="18"/>
      </right>
      <top/>
      <bottom/>
      <diagonal/>
    </border>
    <border>
      <left style="medium">
        <color indexed="18"/>
      </left>
      <right/>
      <top/>
      <bottom style="medium">
        <color indexed="18"/>
      </bottom>
      <diagonal/>
    </border>
    <border>
      <left/>
      <right/>
      <top/>
      <bottom style="medium">
        <color indexed="18"/>
      </bottom>
      <diagonal/>
    </border>
    <border>
      <left/>
      <right style="medium">
        <color indexed="18"/>
      </right>
      <top/>
      <bottom style="medium">
        <color indexed="18"/>
      </bottom>
      <diagonal/>
    </border>
    <border>
      <left/>
      <right/>
      <top/>
      <bottom style="thin">
        <color indexed="64"/>
      </bottom>
      <diagonal/>
    </border>
  </borders>
  <cellStyleXfs count="3">
    <xf numFmtId="0" fontId="0" fillId="0" borderId="0"/>
    <xf numFmtId="0" fontId="3" fillId="2" borderId="0" applyNumberFormat="0" applyBorder="0" applyAlignment="0" applyProtection="0"/>
    <xf numFmtId="44" fontId="1" fillId="0" borderId="0" applyFont="0" applyFill="0" applyBorder="0" applyAlignment="0" applyProtection="0"/>
  </cellStyleXfs>
  <cellXfs count="101">
    <xf numFmtId="0" fontId="0" fillId="0" borderId="0" xfId="0"/>
    <xf numFmtId="0" fontId="2" fillId="0" borderId="0" xfId="0" applyFont="1"/>
    <xf numFmtId="0" fontId="2" fillId="0" borderId="2" xfId="0" applyFont="1" applyBorder="1"/>
    <xf numFmtId="0" fontId="4" fillId="6" borderId="0" xfId="0" applyFont="1" applyFill="1"/>
    <xf numFmtId="0" fontId="5" fillId="0" borderId="0" xfId="0" applyFont="1"/>
    <xf numFmtId="0" fontId="6" fillId="0" borderId="1" xfId="0" applyFont="1" applyBorder="1"/>
    <xf numFmtId="0" fontId="6" fillId="0" borderId="2" xfId="0" applyFont="1" applyBorder="1"/>
    <xf numFmtId="0" fontId="5" fillId="0" borderId="3" xfId="0" applyFont="1" applyBorder="1"/>
    <xf numFmtId="0" fontId="6" fillId="0" borderId="4" xfId="0" applyFont="1" applyBorder="1"/>
    <xf numFmtId="0" fontId="5" fillId="0" borderId="5" xfId="0" applyFont="1" applyBorder="1"/>
    <xf numFmtId="0" fontId="6" fillId="0" borderId="0" xfId="0" applyFont="1"/>
    <xf numFmtId="0" fontId="6" fillId="0" borderId="0" xfId="0" applyFont="1" applyAlignment="1">
      <alignment horizontal="right"/>
    </xf>
    <xf numFmtId="5" fontId="6" fillId="4" borderId="7" xfId="0" applyNumberFormat="1" applyFont="1" applyFill="1" applyBorder="1" applyAlignment="1" applyProtection="1">
      <alignment vertical="center" wrapText="1"/>
      <protection locked="0"/>
    </xf>
    <xf numFmtId="5" fontId="6" fillId="0" borderId="0" xfId="0" applyNumberFormat="1" applyFont="1"/>
    <xf numFmtId="164" fontId="6" fillId="4" borderId="7" xfId="0" applyNumberFormat="1" applyFont="1" applyFill="1" applyBorder="1" applyAlignment="1" applyProtection="1">
      <alignment vertical="center" wrapText="1"/>
      <protection locked="0"/>
    </xf>
    <xf numFmtId="5" fontId="2" fillId="6" borderId="7" xfId="0" applyNumberFormat="1" applyFont="1" applyFill="1" applyBorder="1" applyAlignment="1">
      <alignment vertical="center" wrapText="1"/>
    </xf>
    <xf numFmtId="0" fontId="7" fillId="0" borderId="0" xfId="0" applyFont="1" applyAlignment="1">
      <alignment horizontal="center"/>
    </xf>
    <xf numFmtId="5" fontId="9" fillId="0" borderId="0" xfId="1" applyNumberFormat="1" applyFont="1" applyFill="1" applyProtection="1"/>
    <xf numFmtId="5" fontId="2" fillId="0" borderId="0" xfId="0" applyNumberFormat="1" applyFont="1" applyAlignment="1">
      <alignment horizontal="center" vertical="center" wrapText="1"/>
    </xf>
    <xf numFmtId="5" fontId="10" fillId="0" borderId="6" xfId="0" applyNumberFormat="1" applyFont="1" applyBorder="1" applyAlignment="1">
      <alignment vertical="center"/>
    </xf>
    <xf numFmtId="5" fontId="10" fillId="0" borderId="0" xfId="0" applyNumberFormat="1" applyFont="1" applyAlignment="1">
      <alignment vertical="center"/>
    </xf>
    <xf numFmtId="0" fontId="6" fillId="0" borderId="8" xfId="0" applyFont="1" applyBorder="1"/>
    <xf numFmtId="42" fontId="6" fillId="0" borderId="12" xfId="0" applyNumberFormat="1" applyFont="1" applyBorder="1" applyAlignment="1" applyProtection="1">
      <alignment vertical="center"/>
      <protection locked="0"/>
    </xf>
    <xf numFmtId="42" fontId="6" fillId="0" borderId="13" xfId="0" applyNumberFormat="1" applyFont="1" applyBorder="1" applyAlignment="1" applyProtection="1">
      <alignment vertical="center"/>
      <protection locked="0"/>
    </xf>
    <xf numFmtId="44" fontId="6" fillId="0" borderId="14" xfId="0" applyNumberFormat="1" applyFont="1" applyBorder="1" applyAlignment="1" applyProtection="1">
      <alignment vertical="center"/>
      <protection locked="0"/>
    </xf>
    <xf numFmtId="42" fontId="6" fillId="0" borderId="24" xfId="0" applyNumberFormat="1" applyFont="1" applyBorder="1" applyAlignment="1" applyProtection="1">
      <alignment vertical="center"/>
      <protection locked="0"/>
    </xf>
    <xf numFmtId="42" fontId="6" fillId="0" borderId="26" xfId="0" applyNumberFormat="1" applyFont="1" applyBorder="1" applyAlignment="1" applyProtection="1">
      <alignment vertical="center"/>
      <protection locked="0"/>
    </xf>
    <xf numFmtId="44" fontId="6" fillId="0" borderId="27" xfId="0" applyNumberFormat="1" applyFont="1" applyBorder="1" applyAlignment="1" applyProtection="1">
      <alignment vertical="center"/>
      <protection locked="0"/>
    </xf>
    <xf numFmtId="0" fontId="6" fillId="0" borderId="0" xfId="0" applyFont="1" applyAlignment="1">
      <alignment vertical="center"/>
    </xf>
    <xf numFmtId="42" fontId="6" fillId="0" borderId="28" xfId="0" applyNumberFormat="1" applyFont="1" applyBorder="1" applyAlignment="1" applyProtection="1">
      <alignment vertical="center"/>
      <protection locked="0"/>
    </xf>
    <xf numFmtId="42" fontId="6" fillId="0" borderId="29" xfId="0" applyNumberFormat="1" applyFont="1" applyBorder="1" applyAlignment="1" applyProtection="1">
      <alignment vertical="center"/>
      <protection locked="0"/>
    </xf>
    <xf numFmtId="44" fontId="6" fillId="0" borderId="9" xfId="0" applyNumberFormat="1" applyFont="1" applyBorder="1" applyAlignment="1" applyProtection="1">
      <alignment vertical="center"/>
      <protection locked="0"/>
    </xf>
    <xf numFmtId="42" fontId="6" fillId="0" borderId="17" xfId="0" applyNumberFormat="1" applyFont="1" applyBorder="1" applyAlignment="1" applyProtection="1">
      <alignment vertical="center" wrapText="1"/>
      <protection locked="0"/>
    </xf>
    <xf numFmtId="42" fontId="6" fillId="0" borderId="18" xfId="0" applyNumberFormat="1" applyFont="1" applyBorder="1" applyAlignment="1" applyProtection="1">
      <alignment vertical="center" wrapText="1"/>
      <protection locked="0"/>
    </xf>
    <xf numFmtId="44" fontId="6" fillId="0" borderId="19" xfId="0" applyNumberFormat="1" applyFont="1" applyBorder="1" applyAlignment="1" applyProtection="1">
      <alignment vertical="center"/>
      <protection locked="0"/>
    </xf>
    <xf numFmtId="42" fontId="6" fillId="5" borderId="20" xfId="0" applyNumberFormat="1" applyFont="1" applyFill="1" applyBorder="1" applyAlignment="1">
      <alignment vertical="center"/>
    </xf>
    <xf numFmtId="42" fontId="6" fillId="5" borderId="21" xfId="0" applyNumberFormat="1" applyFont="1" applyFill="1" applyBorder="1" applyAlignment="1">
      <alignment vertical="center"/>
    </xf>
    <xf numFmtId="42" fontId="6" fillId="3" borderId="30" xfId="0" applyNumberFormat="1" applyFont="1" applyFill="1" applyBorder="1" applyAlignment="1">
      <alignment vertical="center"/>
    </xf>
    <xf numFmtId="5" fontId="6" fillId="0" borderId="0" xfId="0" applyNumberFormat="1" applyFont="1" applyAlignment="1">
      <alignment vertical="center"/>
    </xf>
    <xf numFmtId="42" fontId="6" fillId="0" borderId="0" xfId="0" applyNumberFormat="1" applyFont="1" applyAlignment="1">
      <alignment vertical="center"/>
    </xf>
    <xf numFmtId="42" fontId="6" fillId="0" borderId="0" xfId="0" applyNumberFormat="1" applyFont="1"/>
    <xf numFmtId="0" fontId="6" fillId="0" borderId="22" xfId="0" applyFont="1" applyBorder="1"/>
    <xf numFmtId="0" fontId="6" fillId="0" borderId="23" xfId="0" applyFont="1" applyBorder="1"/>
    <xf numFmtId="42" fontId="2" fillId="0" borderId="23" xfId="0" applyNumberFormat="1" applyFont="1" applyBorder="1" applyAlignment="1">
      <alignment vertical="center"/>
    </xf>
    <xf numFmtId="0" fontId="5" fillId="0" borderId="25" xfId="0" applyFont="1" applyBorder="1"/>
    <xf numFmtId="42" fontId="2" fillId="0" borderId="0" xfId="0" applyNumberFormat="1" applyFont="1" applyAlignment="1">
      <alignment vertical="center"/>
    </xf>
    <xf numFmtId="44" fontId="2" fillId="0" borderId="0" xfId="2" applyFont="1" applyFill="1" applyBorder="1" applyAlignment="1" applyProtection="1">
      <alignment vertical="center"/>
    </xf>
    <xf numFmtId="42" fontId="6" fillId="3" borderId="31" xfId="0" applyNumberFormat="1" applyFont="1" applyFill="1" applyBorder="1" applyAlignment="1">
      <alignment vertical="center"/>
    </xf>
    <xf numFmtId="42" fontId="6" fillId="3" borderId="32" xfId="0" applyNumberFormat="1" applyFont="1" applyFill="1" applyBorder="1" applyAlignment="1">
      <alignment vertical="center"/>
    </xf>
    <xf numFmtId="5" fontId="2" fillId="6" borderId="7" xfId="0" applyNumberFormat="1" applyFont="1" applyFill="1" applyBorder="1" applyAlignment="1">
      <alignment horizontal="center" vertical="center"/>
    </xf>
    <xf numFmtId="5" fontId="6" fillId="0" borderId="7" xfId="0" applyNumberFormat="1" applyFont="1" applyBorder="1" applyAlignment="1">
      <alignment horizontal="center" vertical="center" wrapText="1"/>
    </xf>
    <xf numFmtId="0" fontId="7" fillId="6" borderId="11" xfId="0" applyFont="1" applyFill="1" applyBorder="1" applyAlignment="1">
      <alignment horizontal="center"/>
    </xf>
    <xf numFmtId="14" fontId="6" fillId="4" borderId="7" xfId="0" applyNumberFormat="1" applyFont="1" applyFill="1" applyBorder="1" applyAlignment="1">
      <alignment horizontal="center" vertical="center" wrapText="1"/>
    </xf>
    <xf numFmtId="0" fontId="5" fillId="0" borderId="0" xfId="0" applyFont="1" applyProtection="1">
      <protection locked="0"/>
    </xf>
    <xf numFmtId="0" fontId="6" fillId="0" borderId="33" xfId="0" applyFont="1" applyBorder="1"/>
    <xf numFmtId="0" fontId="6" fillId="0" borderId="34" xfId="0" applyFont="1" applyBorder="1"/>
    <xf numFmtId="165" fontId="2" fillId="0" borderId="34" xfId="0" applyNumberFormat="1" applyFont="1" applyBorder="1"/>
    <xf numFmtId="0" fontId="2" fillId="0" borderId="35" xfId="0" applyFont="1" applyBorder="1"/>
    <xf numFmtId="0" fontId="6" fillId="0" borderId="36" xfId="0" applyFont="1" applyBorder="1"/>
    <xf numFmtId="0" fontId="2" fillId="0" borderId="37" xfId="0" applyFont="1" applyBorder="1"/>
    <xf numFmtId="165" fontId="2" fillId="0" borderId="0" xfId="0" applyNumberFormat="1" applyFont="1"/>
    <xf numFmtId="0" fontId="10" fillId="0" borderId="0" xfId="0" applyFont="1"/>
    <xf numFmtId="0" fontId="10" fillId="6" borderId="0" xfId="0" applyFont="1" applyFill="1" applyAlignment="1">
      <alignment vertical="center"/>
    </xf>
    <xf numFmtId="0" fontId="6" fillId="6" borderId="0" xfId="0" applyFont="1" applyFill="1"/>
    <xf numFmtId="0" fontId="6" fillId="0" borderId="0" xfId="0" applyFont="1" applyAlignment="1">
      <alignment horizontal="left" vertical="center" indent="1"/>
    </xf>
    <xf numFmtId="0" fontId="6" fillId="0" borderId="0" xfId="0" applyFont="1" applyAlignment="1">
      <alignment horizontal="left" vertical="center" wrapText="1"/>
    </xf>
    <xf numFmtId="44" fontId="2" fillId="0" borderId="0" xfId="2" applyFont="1" applyBorder="1" applyAlignment="1" applyProtection="1">
      <alignment vertical="top" wrapText="1"/>
      <protection locked="0"/>
    </xf>
    <xf numFmtId="0" fontId="6" fillId="0" borderId="38" xfId="0" applyFont="1" applyBorder="1"/>
    <xf numFmtId="0" fontId="12" fillId="0" borderId="39" xfId="0" applyFont="1" applyBorder="1"/>
    <xf numFmtId="0" fontId="6" fillId="0" borderId="39" xfId="0" applyFont="1" applyBorder="1" applyAlignment="1">
      <alignment vertical="top"/>
    </xf>
    <xf numFmtId="0" fontId="2" fillId="0" borderId="40" xfId="0" applyFont="1" applyBorder="1"/>
    <xf numFmtId="44" fontId="6" fillId="0" borderId="0" xfId="2" applyFont="1" applyBorder="1" applyProtection="1">
      <protection locked="0"/>
    </xf>
    <xf numFmtId="0" fontId="6" fillId="6" borderId="0" xfId="0" applyFont="1" applyFill="1" applyAlignment="1">
      <alignment horizontal="center" vertical="center"/>
    </xf>
    <xf numFmtId="44" fontId="6" fillId="0" borderId="0" xfId="0" applyNumberFormat="1" applyFont="1" applyAlignment="1">
      <alignment vertical="center"/>
    </xf>
    <xf numFmtId="5" fontId="2" fillId="6" borderId="7" xfId="0" applyNumberFormat="1" applyFont="1" applyFill="1" applyBorder="1" applyAlignment="1">
      <alignment horizontal="center" vertical="center" wrapText="1"/>
    </xf>
    <xf numFmtId="5" fontId="2" fillId="6" borderId="7" xfId="0" applyNumberFormat="1" applyFont="1" applyFill="1" applyBorder="1" applyAlignment="1">
      <alignment horizontal="center" vertical="center"/>
    </xf>
    <xf numFmtId="0" fontId="6" fillId="0" borderId="10" xfId="0" applyFont="1" applyBorder="1" applyAlignment="1" applyProtection="1">
      <alignment vertical="center"/>
      <protection locked="0"/>
    </xf>
    <xf numFmtId="0" fontId="6" fillId="0" borderId="15" xfId="0" applyFont="1" applyBorder="1" applyAlignment="1" applyProtection="1">
      <alignment vertical="center"/>
      <protection locked="0"/>
    </xf>
    <xf numFmtId="0" fontId="6" fillId="0" borderId="16" xfId="0" applyFont="1" applyBorder="1" applyAlignment="1" applyProtection="1">
      <alignment vertical="center"/>
      <protection locked="0"/>
    </xf>
    <xf numFmtId="5" fontId="2" fillId="6" borderId="10" xfId="0" applyNumberFormat="1" applyFont="1" applyFill="1" applyBorder="1" applyAlignment="1">
      <alignment horizontal="right" vertical="center"/>
    </xf>
    <xf numFmtId="5" fontId="2" fillId="6" borderId="15" xfId="0" applyNumberFormat="1" applyFont="1" applyFill="1" applyBorder="1" applyAlignment="1">
      <alignment horizontal="right" vertical="center"/>
    </xf>
    <xf numFmtId="5" fontId="2" fillId="6" borderId="16" xfId="0" applyNumberFormat="1" applyFont="1" applyFill="1" applyBorder="1" applyAlignment="1">
      <alignment horizontal="right" vertical="center"/>
    </xf>
    <xf numFmtId="5" fontId="11" fillId="0" borderId="0" xfId="0" applyNumberFormat="1" applyFont="1" applyAlignment="1">
      <alignment horizontal="center" vertical="center"/>
    </xf>
    <xf numFmtId="42" fontId="2" fillId="0" borderId="23" xfId="0" applyNumberFormat="1" applyFont="1" applyBorder="1" applyAlignment="1">
      <alignment horizontal="center" vertical="center" wrapText="1"/>
    </xf>
    <xf numFmtId="0" fontId="4" fillId="6" borderId="0" xfId="0" applyFont="1" applyFill="1"/>
    <xf numFmtId="0" fontId="2" fillId="6" borderId="6" xfId="0" applyFont="1" applyFill="1" applyBorder="1"/>
    <xf numFmtId="0" fontId="10" fillId="0" borderId="0" xfId="0" applyFont="1" applyAlignment="1">
      <alignment horizontal="left" vertical="center" wrapText="1"/>
    </xf>
    <xf numFmtId="0" fontId="13" fillId="0" borderId="0" xfId="0" applyFont="1"/>
    <xf numFmtId="0" fontId="13" fillId="0" borderId="0" xfId="0" applyFont="1" applyAlignment="1">
      <alignment vertical="center"/>
    </xf>
    <xf numFmtId="0" fontId="14" fillId="0" borderId="0" xfId="0" applyFont="1" applyAlignment="1">
      <alignment vertical="center" wrapText="1"/>
    </xf>
    <xf numFmtId="0" fontId="13" fillId="0" borderId="0" xfId="0" applyFont="1" applyAlignment="1">
      <alignment vertical="center" wrapText="1"/>
    </xf>
    <xf numFmtId="0" fontId="14" fillId="0" borderId="0" xfId="0" applyFont="1" applyFill="1" applyAlignment="1">
      <alignment vertical="center" wrapText="1"/>
    </xf>
    <xf numFmtId="0" fontId="16" fillId="0" borderId="0" xfId="0" applyFont="1" applyAlignment="1">
      <alignment vertical="center" wrapText="1"/>
    </xf>
    <xf numFmtId="0" fontId="13" fillId="0" borderId="0" xfId="0" applyFont="1" applyAlignment="1">
      <alignment wrapText="1"/>
    </xf>
    <xf numFmtId="0" fontId="4" fillId="0" borderId="0" xfId="0" applyFont="1" applyFill="1" applyAlignment="1"/>
    <xf numFmtId="0" fontId="7" fillId="6" borderId="41" xfId="0" applyFont="1" applyFill="1" applyBorder="1" applyAlignment="1">
      <alignment wrapText="1"/>
    </xf>
    <xf numFmtId="0" fontId="4" fillId="7" borderId="0" xfId="0" applyFont="1" applyFill="1" applyAlignment="1"/>
    <xf numFmtId="0" fontId="6" fillId="0" borderId="0" xfId="0" applyFont="1" applyFill="1"/>
    <xf numFmtId="0" fontId="4" fillId="0" borderId="0" xfId="0" applyFont="1" applyFill="1"/>
    <xf numFmtId="0" fontId="4" fillId="7" borderId="0" xfId="0" applyFont="1" applyFill="1" applyAlignment="1">
      <alignment vertical="center"/>
    </xf>
    <xf numFmtId="0" fontId="7" fillId="6" borderId="41" xfId="0" applyFont="1" applyFill="1" applyBorder="1" applyAlignment="1">
      <alignment vertical="center" wrapText="1"/>
    </xf>
  </cellXfs>
  <cellStyles count="3">
    <cellStyle name="Currency 2" xfId="2" xr:uid="{2AA85BE6-7B7D-4A9C-BA76-E00980A641C8}"/>
    <cellStyle name="Neutral 2" xfId="1" xr:uid="{D9C327BE-D17C-4F54-8977-4B0F8DD9D493}"/>
    <cellStyle name="Normal" xfId="0" builtinId="0"/>
  </cellStyles>
  <dxfs count="4">
    <dxf>
      <font>
        <color rgb="FFFF0000"/>
      </font>
    </dxf>
    <dxf>
      <font>
        <color rgb="FF800000"/>
      </font>
      <fill>
        <patternFill>
          <bgColor rgb="FFFFCCCC"/>
        </patternFill>
      </fill>
    </dxf>
    <dxf>
      <font>
        <color rgb="FF003300"/>
      </font>
      <fill>
        <patternFill>
          <bgColor rgb="FFCCFFCC"/>
        </patternFill>
      </fill>
    </dxf>
    <dxf>
      <font>
        <b/>
        <i val="0"/>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PL\Data\Community%20Development\NOFA%20-%20Issued%20by%20City\2025\Prod%20-%20Preserv\Final\REF%20-%202025_CFA%20(MF)%20Forms_UNLOCKED.xlsx" TargetMode="External"/><Relationship Id="rId1" Type="http://schemas.openxmlformats.org/officeDocument/2006/relationships/externalLinkPath" Target="/PL/Data/Community%20Development/NOFA%20-%20Issued%20by%20City/2025/Prod%20-%20Preserv/Final/REF%20-%202025_CFA%20(MF)%20Forms_UNLOCK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Data/Community%20Development/Staff/Stalheim/ProjectDevelopment/2015%20NOFAs/Rental%20Housing/RentalProduction%20-%202013%20Application-Forms_COB%20Ad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lklutz\AppData\Local\Temp\MicrosoftEdgeDownloads\96fac0cd-41e2-4887-8a95-aacbd978d09a\Prod-Preserv-2022-Form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L/Data/Community%20Development/CDBG-HOME-LEVY-HS/CITY%20GRANTS-LOANS/NOFAs/2018/2019%20Production-Preservation-Facilities%20NOFA/COB-hfu-htf-cfa-forms-v1x2-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L/Data/Community%20Development/CDBG-HOME-LEVY-HS/CITY%20GRANTS-LOANS/NOFAs/2016/Production/2016-production-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L/Data/Community%20Development/NOFA%20-%20Issued%20by%20City/2022/Production%20&amp;%20Preservation/5-Production-Preservation%20Application%202022%20COB-specific_For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HTF\Evergreen%20Sustainable%20Development%20Standard\Program%20Information\Version%203.0\Point%20balancing%20v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lc Sheet Insert"/>
      <sheetName val="Resources Insert"/>
      <sheetName val="LIHTC Insert"/>
      <sheetName val="5 Default Check"/>
      <sheetName val="Messages"/>
      <sheetName val="Validations Checklist"/>
      <sheetName val="Dropdowns"/>
      <sheetName val="Form 1 Information"/>
      <sheetName val="1"/>
      <sheetName val="Form 2A,B Information"/>
      <sheetName val="2A"/>
      <sheetName val="2B"/>
      <sheetName val="Form 3 Information"/>
      <sheetName val="3"/>
      <sheetName val="4"/>
      <sheetName val="Form 5 Information"/>
      <sheetName val="5"/>
      <sheetName val="Form 6A-E Information"/>
      <sheetName val="6A"/>
      <sheetName val="6B"/>
      <sheetName val="6C"/>
      <sheetName val="6D"/>
      <sheetName val="6E"/>
      <sheetName val="Form 7A,B Information"/>
      <sheetName val="7A"/>
      <sheetName val="7B"/>
      <sheetName val="Form 8A-E Information"/>
      <sheetName val="8A"/>
      <sheetName val="8B"/>
      <sheetName val="8C"/>
      <sheetName val="8D"/>
      <sheetName val="8E"/>
      <sheetName val="Form 9A-E Information"/>
      <sheetName val="9A"/>
      <sheetName val="9B"/>
      <sheetName val="9C"/>
      <sheetName val="9D"/>
      <sheetName val="9E"/>
      <sheetName val="Form 10 COB Scoring"/>
      <sheetName val="Ref only - TDC and CFL"/>
    </sheetNames>
    <sheetDataSet>
      <sheetData sheetId="0"/>
      <sheetData sheetId="1"/>
      <sheetData sheetId="2"/>
      <sheetData sheetId="3"/>
      <sheetData sheetId="4">
        <row r="3">
          <cell r="B3" t="str">
            <v>Enter Project Name on Form 1</v>
          </cell>
        </row>
      </sheetData>
      <sheetData sheetId="5"/>
      <sheetData sheetId="6">
        <row r="3">
          <cell r="B3" t="str">
            <v>Select…</v>
          </cell>
        </row>
        <row r="4">
          <cell r="B4" t="str">
            <v>Behavioral Illness</v>
          </cell>
        </row>
        <row r="5">
          <cell r="B5" t="str">
            <v>Chronic Mental Illness</v>
          </cell>
        </row>
        <row r="6">
          <cell r="B6" t="str">
            <v>Intellectual/Developmental Disabled</v>
          </cell>
        </row>
        <row r="7">
          <cell r="B7" t="str">
            <v>Domestic Violence</v>
          </cell>
        </row>
        <row r="8">
          <cell r="B8" t="str">
            <v>Farmworkers</v>
          </cell>
        </row>
        <row r="9">
          <cell r="B9" t="str">
            <v>Frail Elderly</v>
          </cell>
        </row>
        <row r="10">
          <cell r="B10" t="str">
            <v>General</v>
          </cell>
        </row>
        <row r="11">
          <cell r="B11" t="str">
            <v>HIV/AIDS</v>
          </cell>
        </row>
        <row r="12">
          <cell r="B12" t="str">
            <v>Households/Families with Children</v>
          </cell>
        </row>
        <row r="13">
          <cell r="B13" t="str">
            <v>Individuals</v>
          </cell>
        </row>
        <row r="14">
          <cell r="B14" t="str">
            <v>Multiple Special Needs (describe below)</v>
          </cell>
        </row>
        <row r="15">
          <cell r="B15" t="str">
            <v>Other Low Income (describe below)</v>
          </cell>
        </row>
        <row r="16">
          <cell r="B16" t="str">
            <v>Other Special Needs (describe below)</v>
          </cell>
        </row>
        <row r="17">
          <cell r="B17" t="str">
            <v>Physically Disabled</v>
          </cell>
        </row>
        <row r="18">
          <cell r="B18" t="str">
            <v>Seasonal/Migrant Farmworkers</v>
          </cell>
        </row>
        <row r="19">
          <cell r="B19" t="str">
            <v>Senior</v>
          </cell>
        </row>
        <row r="20">
          <cell r="B20" t="str">
            <v>Substance Use Disorder</v>
          </cell>
        </row>
        <row r="21">
          <cell r="B21" t="str">
            <v>Veteran</v>
          </cell>
        </row>
        <row r="22">
          <cell r="B22" t="str">
            <v>Young Adults 18-24</v>
          </cell>
        </row>
        <row r="23">
          <cell r="B23" t="str">
            <v>Youth Under 18</v>
          </cell>
        </row>
        <row r="27">
          <cell r="B27" t="str">
            <v>Select…</v>
          </cell>
        </row>
        <row r="28">
          <cell r="B28" t="str">
            <v>Yes</v>
          </cell>
        </row>
        <row r="29">
          <cell r="B29" t="str">
            <v>No</v>
          </cell>
        </row>
        <row r="41">
          <cell r="B41" t="str">
            <v>Select…</v>
          </cell>
        </row>
        <row r="42">
          <cell r="B42" t="str">
            <v>Shelter</v>
          </cell>
        </row>
        <row r="43">
          <cell r="B43" t="str">
            <v>Transitional</v>
          </cell>
        </row>
        <row r="44">
          <cell r="B44" t="str">
            <v>Permanent</v>
          </cell>
        </row>
        <row r="52">
          <cell r="B52" t="str">
            <v>Select…</v>
          </cell>
        </row>
        <row r="53">
          <cell r="B53" t="str">
            <v>Units</v>
          </cell>
        </row>
        <row r="54">
          <cell r="B54" t="str">
            <v>Beds</v>
          </cell>
        </row>
        <row r="57">
          <cell r="E57" t="str">
            <v>Select…</v>
          </cell>
        </row>
        <row r="58">
          <cell r="E58" t="str">
            <v>Grant</v>
          </cell>
        </row>
        <row r="59">
          <cell r="E59" t="str">
            <v>Loan</v>
          </cell>
        </row>
        <row r="62">
          <cell r="B62" t="str">
            <v>Select…</v>
          </cell>
        </row>
        <row r="63">
          <cell r="B63" t="str">
            <v>Hard</v>
          </cell>
        </row>
        <row r="64">
          <cell r="B64" t="str">
            <v>Soft</v>
          </cell>
        </row>
        <row r="74">
          <cell r="E74" t="str">
            <v>Select…</v>
          </cell>
        </row>
        <row r="75">
          <cell r="E75" t="str">
            <v>Studio</v>
          </cell>
        </row>
        <row r="76">
          <cell r="E76" t="str">
            <v>SRO</v>
          </cell>
        </row>
        <row r="77">
          <cell r="E77" t="str">
            <v>1 BR</v>
          </cell>
        </row>
        <row r="78">
          <cell r="E78" t="str">
            <v>2 BR</v>
          </cell>
        </row>
        <row r="79">
          <cell r="E79" t="str">
            <v>3 BR</v>
          </cell>
        </row>
        <row r="80">
          <cell r="E80" t="str">
            <v>4 BR</v>
          </cell>
        </row>
        <row r="81">
          <cell r="E81" t="str">
            <v>Other Residential</v>
          </cell>
        </row>
        <row r="82">
          <cell r="E82" t="str">
            <v>Business</v>
          </cell>
        </row>
        <row r="83">
          <cell r="B83" t="str">
            <v>Select…</v>
          </cell>
        </row>
        <row r="84">
          <cell r="B84" t="str">
            <v>Beds</v>
          </cell>
        </row>
        <row r="85">
          <cell r="B85" t="str">
            <v>SRO</v>
          </cell>
        </row>
        <row r="86">
          <cell r="B86" t="str">
            <v>Studio</v>
          </cell>
        </row>
        <row r="87">
          <cell r="B87" t="str">
            <v>1 BR</v>
          </cell>
        </row>
        <row r="88">
          <cell r="B88" t="str">
            <v>2 BR</v>
          </cell>
        </row>
        <row r="89">
          <cell r="B89" t="str">
            <v>3 BR</v>
          </cell>
        </row>
        <row r="90">
          <cell r="B90" t="str">
            <v>4 BR</v>
          </cell>
        </row>
        <row r="91">
          <cell r="B91" t="str">
            <v>5+ BR</v>
          </cell>
        </row>
        <row r="93">
          <cell r="B93" t="str">
            <v>Select…</v>
          </cell>
        </row>
        <row r="94">
          <cell r="B94" t="str">
            <v>CAUs / Managers</v>
          </cell>
        </row>
        <row r="95">
          <cell r="B95" t="str">
            <v>Market Rate</v>
          </cell>
        </row>
        <row r="98">
          <cell r="B98" t="str">
            <v>Select…</v>
          </cell>
        </row>
        <row r="99">
          <cell r="B99">
            <v>0.25</v>
          </cell>
        </row>
        <row r="100">
          <cell r="B100">
            <v>0.3</v>
          </cell>
        </row>
        <row r="101">
          <cell r="B101">
            <v>0.35</v>
          </cell>
        </row>
        <row r="102">
          <cell r="B102">
            <v>0.4</v>
          </cell>
        </row>
        <row r="103">
          <cell r="B103">
            <v>0.45</v>
          </cell>
        </row>
        <row r="104">
          <cell r="B104">
            <v>0.5</v>
          </cell>
        </row>
        <row r="105">
          <cell r="B105">
            <v>0.55000000000000004</v>
          </cell>
        </row>
        <row r="106">
          <cell r="B106">
            <v>0.6</v>
          </cell>
        </row>
        <row r="107">
          <cell r="B107">
            <v>0.65</v>
          </cell>
        </row>
        <row r="108">
          <cell r="B108">
            <v>0.8</v>
          </cell>
        </row>
        <row r="116">
          <cell r="B116" t="str">
            <v>X</v>
          </cell>
        </row>
        <row r="122">
          <cell r="B122" t="str">
            <v>Select…</v>
          </cell>
        </row>
        <row r="123">
          <cell r="B123" t="str">
            <v>Single-Family Detached</v>
          </cell>
        </row>
        <row r="124">
          <cell r="B124" t="str">
            <v>Townhouse/Duplex</v>
          </cell>
        </row>
        <row r="125">
          <cell r="B125" t="str">
            <v>Walk-Up (≤3 Floors no elevator)</v>
          </cell>
        </row>
        <row r="126">
          <cell r="B126" t="str">
            <v>Low-Rise (2-3 floors w elevator)</v>
          </cell>
        </row>
        <row r="127">
          <cell r="B127" t="str">
            <v>Mid-Rise (4-6 floors w elevator)</v>
          </cell>
        </row>
        <row r="128">
          <cell r="B128" t="str">
            <v>High Rise (7+ floors)</v>
          </cell>
        </row>
        <row r="129">
          <cell r="B129" t="str">
            <v>Mobile Home Pad</v>
          </cell>
        </row>
        <row r="130">
          <cell r="B130" t="str">
            <v>Shelter/Open-floor</v>
          </cell>
        </row>
        <row r="133">
          <cell r="B133" t="str">
            <v>Select…</v>
          </cell>
        </row>
        <row r="134">
          <cell r="B134" t="str">
            <v>New Construction</v>
          </cell>
        </row>
        <row r="135">
          <cell r="B135" t="str">
            <v>Rehab</v>
          </cell>
        </row>
        <row r="136">
          <cell r="B136" t="str">
            <v>Acquisition</v>
          </cell>
        </row>
        <row r="138">
          <cell r="B138" t="str">
            <v>Select…</v>
          </cell>
        </row>
        <row r="139">
          <cell r="B139" t="str">
            <v>Predevelopment</v>
          </cell>
        </row>
        <row r="140">
          <cell r="B140" t="str">
            <v>Under Construction</v>
          </cell>
        </row>
        <row r="141">
          <cell r="B141" t="str">
            <v>Stalled</v>
          </cell>
        </row>
        <row r="142">
          <cell r="B142" t="str">
            <v>Lease Up</v>
          </cell>
        </row>
        <row r="144">
          <cell r="B144" t="str">
            <v>Select..</v>
          </cell>
        </row>
        <row r="145">
          <cell r="B145" t="str">
            <v>Rental</v>
          </cell>
        </row>
        <row r="146">
          <cell r="B146" t="str">
            <v>Home Ownership</v>
          </cell>
        </row>
        <row r="148">
          <cell r="B148" t="str">
            <v>Select…</v>
          </cell>
        </row>
        <row r="149">
          <cell r="B149" t="str">
            <v>NC</v>
          </cell>
        </row>
        <row r="150">
          <cell r="B150" t="str">
            <v>R</v>
          </cell>
        </row>
        <row r="151">
          <cell r="B151" t="str">
            <v>A</v>
          </cell>
        </row>
        <row r="152">
          <cell r="B152" t="str">
            <v>NC+R</v>
          </cell>
        </row>
        <row r="153">
          <cell r="B153" t="str">
            <v>A+R</v>
          </cell>
        </row>
        <row r="155">
          <cell r="B155" t="str">
            <v>Select…</v>
          </cell>
        </row>
        <row r="156">
          <cell r="B156" t="str">
            <v>Yes, Yes</v>
          </cell>
        </row>
        <row r="157">
          <cell r="B157" t="str">
            <v>Yes, No</v>
          </cell>
        </row>
        <row r="158">
          <cell r="B158" t="str">
            <v>No, Yes</v>
          </cell>
        </row>
        <row r="159">
          <cell r="B159" t="str">
            <v>No, No</v>
          </cell>
        </row>
        <row r="161">
          <cell r="B161" t="str">
            <v>Select…</v>
          </cell>
        </row>
        <row r="162">
          <cell r="B162" t="str">
            <v>n/a - Not Started</v>
          </cell>
        </row>
        <row r="163">
          <cell r="B163" t="str">
            <v>Yes, Yes</v>
          </cell>
        </row>
        <row r="164">
          <cell r="B164" t="str">
            <v>Yes, No</v>
          </cell>
        </row>
        <row r="165">
          <cell r="B165" t="str">
            <v>No, Yes</v>
          </cell>
        </row>
        <row r="166">
          <cell r="B166" t="str">
            <v>No, No</v>
          </cell>
        </row>
        <row r="170">
          <cell r="B170" t="str">
            <v>Select…</v>
          </cell>
        </row>
        <row r="171">
          <cell r="B171" t="str">
            <v>Bank</v>
          </cell>
          <cell r="E171" t="str">
            <v>Select…</v>
          </cell>
        </row>
        <row r="172">
          <cell r="B172" t="str">
            <v>City</v>
          </cell>
          <cell r="E172" t="str">
            <v>Bank</v>
          </cell>
        </row>
        <row r="173">
          <cell r="B173" t="str">
            <v>County</v>
          </cell>
          <cell r="E173" t="str">
            <v>City</v>
          </cell>
        </row>
        <row r="174">
          <cell r="B174" t="str">
            <v>Developer</v>
          </cell>
          <cell r="E174" t="str">
            <v>County</v>
          </cell>
        </row>
        <row r="175">
          <cell r="B175" t="str">
            <v>Federal</v>
          </cell>
          <cell r="E175" t="str">
            <v>Developer</v>
          </cell>
        </row>
        <row r="176">
          <cell r="B176" t="str">
            <v>GSE</v>
          </cell>
          <cell r="E176" t="str">
            <v>Federal</v>
          </cell>
        </row>
        <row r="177">
          <cell r="B177" t="str">
            <v>Private</v>
          </cell>
          <cell r="E177" t="str">
            <v>GSE</v>
          </cell>
        </row>
        <row r="178">
          <cell r="B178" t="str">
            <v>Public Housing Authority</v>
          </cell>
          <cell r="E178" t="str">
            <v>Private</v>
          </cell>
        </row>
        <row r="179">
          <cell r="B179" t="str">
            <v>Sponsor</v>
          </cell>
          <cell r="E179" t="str">
            <v>Public Housing Authority</v>
          </cell>
        </row>
        <row r="180">
          <cell r="B180" t="str">
            <v>State - Housing Trust Fund</v>
          </cell>
          <cell r="E180" t="str">
            <v>Sponsor</v>
          </cell>
        </row>
        <row r="181">
          <cell r="B181" t="str">
            <v>State - other</v>
          </cell>
          <cell r="E181" t="str">
            <v>State</v>
          </cell>
        </row>
        <row r="182">
          <cell r="B182" t="str">
            <v>Tax Credits - 9%</v>
          </cell>
          <cell r="E182" t="str">
            <v xml:space="preserve">Tax Credits - Historic Rehab </v>
          </cell>
        </row>
        <row r="183">
          <cell r="B183" t="str">
            <v>Tax Credits - 4%</v>
          </cell>
          <cell r="E183" t="str">
            <v xml:space="preserve">Tax Credits - New Market </v>
          </cell>
        </row>
        <row r="184">
          <cell r="B184" t="str">
            <v>Tax Credits - Historic Rehab</v>
          </cell>
          <cell r="E184" t="str">
            <v xml:space="preserve">    -----------</v>
          </cell>
        </row>
        <row r="185">
          <cell r="B185" t="str">
            <v xml:space="preserve">    -----------</v>
          </cell>
          <cell r="E185" t="str">
            <v>Other</v>
          </cell>
        </row>
        <row r="186">
          <cell r="B186" t="str">
            <v>Other</v>
          </cell>
        </row>
        <row r="189">
          <cell r="B189" t="str">
            <v>Select…</v>
          </cell>
        </row>
        <row r="190">
          <cell r="B190" t="str">
            <v>On Site</v>
          </cell>
        </row>
        <row r="191">
          <cell r="B191" t="str">
            <v>Off Site</v>
          </cell>
        </row>
        <row r="194">
          <cell r="B194" t="str">
            <v>Select…</v>
          </cell>
        </row>
        <row r="195">
          <cell r="B195" t="str">
            <v>Actual</v>
          </cell>
        </row>
        <row r="196">
          <cell r="B196" t="str">
            <v>Percent</v>
          </cell>
        </row>
      </sheetData>
      <sheetData sheetId="7"/>
      <sheetData sheetId="8">
        <row r="5">
          <cell r="G5"/>
        </row>
      </sheetData>
      <sheetData sheetId="9"/>
      <sheetData sheetId="10">
        <row r="39">
          <cell r="P39">
            <v>0</v>
          </cell>
        </row>
      </sheetData>
      <sheetData sheetId="11"/>
      <sheetData sheetId="12"/>
      <sheetData sheetId="13"/>
      <sheetData sheetId="14">
        <row r="25">
          <cell r="F25">
            <v>0</v>
          </cell>
        </row>
      </sheetData>
      <sheetData sheetId="15"/>
      <sheetData sheetId="16"/>
      <sheetData sheetId="17"/>
      <sheetData sheetId="18">
        <row r="19">
          <cell r="K19">
            <v>0</v>
          </cell>
        </row>
      </sheetData>
      <sheetData sheetId="19"/>
      <sheetData sheetId="20"/>
      <sheetData sheetId="21"/>
      <sheetData sheetId="22">
        <row r="53">
          <cell r="H53">
            <v>0</v>
          </cell>
        </row>
      </sheetData>
      <sheetData sheetId="23"/>
      <sheetData sheetId="24">
        <row r="32">
          <cell r="F32">
            <v>0</v>
          </cell>
        </row>
      </sheetData>
      <sheetData sheetId="25"/>
      <sheetData sheetId="26"/>
      <sheetData sheetId="27">
        <row r="45">
          <cell r="N45">
            <v>0</v>
          </cell>
        </row>
      </sheetData>
      <sheetData sheetId="28">
        <row r="14">
          <cell r="F14">
            <v>0</v>
          </cell>
        </row>
      </sheetData>
      <sheetData sheetId="29">
        <row r="18">
          <cell r="L18">
            <v>0</v>
          </cell>
        </row>
      </sheetData>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1A Population"/>
      <sheetName val="Form 1B Special Needs"/>
      <sheetName val="Form 1C Units"/>
      <sheetName val="Form 1D Square Footage Summary"/>
      <sheetName val="Form 2b- ESDS Checklist (URBAN)"/>
      <sheetName val="ESDS-UnderTheHood"/>
      <sheetName val="Form 4 Relocation Budget"/>
      <sheetName val="Form 5 Project Schedule"/>
      <sheetName val="Form 6A Residential Budget"/>
      <sheetName val="Form 6B Nonres Budget"/>
      <sheetName val="Form 6C Budget Narrative"/>
      <sheetName val="Form 6D LIHTC Budget"/>
      <sheetName val="Form 6E LIHTC Calculation"/>
      <sheetName val="Form 7 Financing"/>
      <sheetName val="Form 8A Rents"/>
      <sheetName val="Form 8B Operating Sources"/>
      <sheetName val="Form 8C Operating Pro Forma"/>
      <sheetName val="Form 8D Op Budget Details"/>
      <sheetName val="Form 8E Operating Personnel"/>
      <sheetName val="Form 9A Contact List"/>
      <sheetName val="Form 9B ID of Interest"/>
      <sheetName val="Form 9C Sponsor Experience"/>
      <sheetName val="Form 9D Dev Consultant Exp "/>
      <sheetName val="Form 9E Prop.Manager Experience"/>
      <sheetName val="Form 10 Service Budget"/>
      <sheetName val="Form 11 LIHTC Scoring Synopsis"/>
      <sheetName val="Form 11 LIHTC Scoring"/>
      <sheetName val="Form 12 COB Scoring"/>
      <sheetName val="COB Data Validation"/>
      <sheetName val="Under the LIHTC Hood"/>
      <sheetName val="Under the Hoo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sheetName val="5 Default Check"/>
      <sheetName val="HTF_Insert"/>
      <sheetName val="Definitions"/>
      <sheetName val="Validations Checklist"/>
      <sheetName val="1"/>
      <sheetName val="2A"/>
      <sheetName val="2B"/>
      <sheetName val="3"/>
      <sheetName val="4"/>
      <sheetName val="5"/>
      <sheetName val="6A"/>
      <sheetName val="6B"/>
      <sheetName val="6C"/>
      <sheetName val="LIHTC Insert"/>
      <sheetName val="6D"/>
      <sheetName val="Calc Sheet Insert"/>
      <sheetName val="6E"/>
      <sheetName val="7A"/>
      <sheetName val="Resources Insert"/>
      <sheetName val="7B"/>
      <sheetName val="8A"/>
      <sheetName val="8B"/>
      <sheetName val="8C"/>
      <sheetName val="8D"/>
      <sheetName val="8E"/>
      <sheetName val="9A"/>
      <sheetName val="9B"/>
      <sheetName val="9C"/>
      <sheetName val="9D"/>
      <sheetName val="9E"/>
      <sheetName val="Form 10 COB Scoring"/>
    </sheetNames>
    <sheetDataSet>
      <sheetData sheetId="0">
        <row r="128">
          <cell r="B128" t="str">
            <v>Select…</v>
          </cell>
        </row>
        <row r="129">
          <cell r="B129" t="str">
            <v>New Construction</v>
          </cell>
        </row>
        <row r="130">
          <cell r="B130" t="str">
            <v>Rehab</v>
          </cell>
        </row>
        <row r="131">
          <cell r="B131" t="str">
            <v>Acquisition</v>
          </cell>
        </row>
        <row r="143">
          <cell r="B143" t="str">
            <v>Select…</v>
          </cell>
        </row>
        <row r="144">
          <cell r="B144" t="str">
            <v>NC</v>
          </cell>
        </row>
        <row r="145">
          <cell r="B145" t="str">
            <v>R</v>
          </cell>
        </row>
        <row r="146">
          <cell r="B146" t="str">
            <v>A</v>
          </cell>
        </row>
        <row r="147">
          <cell r="B147" t="str">
            <v>NC+R</v>
          </cell>
        </row>
        <row r="148">
          <cell r="B148" t="str">
            <v>A+R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sheetName val="ESDS-Reference Table"/>
      <sheetName val="ESDS-Lookup Table"/>
      <sheetName val="5 Default Check"/>
      <sheetName val="Definitions"/>
      <sheetName val="Sheet1"/>
      <sheetName val="Validations Checklist"/>
      <sheetName val="HTF_Quickload"/>
      <sheetName val="1"/>
      <sheetName val="2A"/>
      <sheetName val="2B"/>
      <sheetName val="2C"/>
      <sheetName val="3"/>
      <sheetName val="4"/>
      <sheetName val="5"/>
      <sheetName val="6A"/>
      <sheetName val="6B"/>
      <sheetName val="6C"/>
      <sheetName val="6D"/>
      <sheetName val="6E"/>
      <sheetName val="7A"/>
      <sheetName val="7B"/>
      <sheetName val="8A"/>
      <sheetName val="8B"/>
      <sheetName val="8C"/>
      <sheetName val="8D"/>
      <sheetName val="8E"/>
      <sheetName val="9A"/>
      <sheetName val="9B"/>
      <sheetName val="9C"/>
      <sheetName val="9D"/>
      <sheetName val="9E"/>
      <sheetName val="11A"/>
      <sheetName val="11B "/>
      <sheetName val="Form 12 COB Scoring"/>
      <sheetName val="Form 13 - RASS Ap"/>
      <sheetName val="COB Data Validation"/>
      <sheetName val="4% LIHTC ScoringLists"/>
      <sheetName val="9% ScoringLists"/>
    </sheetNames>
    <sheetDataSet>
      <sheetData sheetId="0">
        <row r="30">
          <cell r="B30" t="str">
            <v>Select…</v>
          </cell>
        </row>
      </sheetData>
      <sheetData sheetId="1" refreshError="1"/>
      <sheetData sheetId="2">
        <row r="2">
          <cell r="A2" t="str">
            <v>Select…</v>
          </cell>
        </row>
      </sheetData>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8">
          <cell r="B8">
            <v>58649.25</v>
          </cell>
        </row>
      </sheetData>
      <sheetData sheetId="37">
        <row r="3">
          <cell r="B3" t="str">
            <v>Select Additional Low-Income Set-Asides</v>
          </cell>
        </row>
        <row r="4">
          <cell r="B4" t="str">
            <v xml:space="preserve">• 100% of low-income units at 60% AMI (0 points) </v>
          </cell>
        </row>
        <row r="5">
          <cell r="B5" t="str">
            <v xml:space="preserve">• 90% of  low-income units at 60% AMI, 10% at 40% AMI (2 points) </v>
          </cell>
        </row>
        <row r="6">
          <cell r="B6" t="str">
            <v xml:space="preserve">• 70% of low-income units at 60% AMI, 30% at 50% AMI (4 points) </v>
          </cell>
        </row>
        <row r="7">
          <cell r="B7" t="str">
            <v xml:space="preserve">• 50% of low-income units at 60% AMI, 50% at 50% AMI (6 points) </v>
          </cell>
        </row>
        <row r="8">
          <cell r="B8" t="str">
            <v>• 30% of low-income units at 60% AMI, 70% at 50% AMI (8 points)</v>
          </cell>
        </row>
        <row r="9">
          <cell r="B9" t="str">
            <v xml:space="preserve">• 100% of low-income units at 50% AMI (10 points) </v>
          </cell>
        </row>
        <row r="21">
          <cell r="B21" t="str">
            <v>No Points Taken</v>
          </cell>
        </row>
        <row r="22">
          <cell r="B22" t="str">
            <v>2 year - 1 point</v>
          </cell>
        </row>
        <row r="23">
          <cell r="B23" t="str">
            <v>4 years - 2 points</v>
          </cell>
        </row>
        <row r="24">
          <cell r="B24" t="str">
            <v>6 years - 3 points</v>
          </cell>
        </row>
        <row r="25">
          <cell r="B25" t="str">
            <v>8 years - 4 points</v>
          </cell>
        </row>
        <row r="26">
          <cell r="B26" t="str">
            <v>10 years - 5 points</v>
          </cell>
        </row>
        <row r="27">
          <cell r="B27" t="str">
            <v>12 years - 6 points</v>
          </cell>
        </row>
        <row r="28">
          <cell r="B28" t="str">
            <v>14 years - 7 points</v>
          </cell>
        </row>
        <row r="29">
          <cell r="B29" t="str">
            <v>16 years - 8 points</v>
          </cell>
        </row>
        <row r="30">
          <cell r="B30" t="str">
            <v>18 years - 9 points</v>
          </cell>
        </row>
        <row r="31">
          <cell r="B31" t="str">
            <v>20 years - 10 points</v>
          </cell>
        </row>
        <row r="32">
          <cell r="B32" t="str">
            <v>22 years - 11 points</v>
          </cell>
        </row>
        <row r="37">
          <cell r="B37" t="str">
            <v>No Points Taken</v>
          </cell>
        </row>
        <row r="38">
          <cell r="B38" t="str">
            <v>Less than 16% of the low-income housing units - 2 points</v>
          </cell>
        </row>
        <row r="39">
          <cell r="B39" t="str">
            <v>16-25% of the low-income housing units - 4 points</v>
          </cell>
        </row>
        <row r="40">
          <cell r="B40" t="str">
            <v>26-50% of the low-income housing units - 6 points</v>
          </cell>
        </row>
        <row r="41">
          <cell r="B41" t="str">
            <v xml:space="preserve">51-75% or more of the low-income housing units - 8 points </v>
          </cell>
        </row>
        <row r="42">
          <cell r="B42" t="str">
            <v xml:space="preserve">76% or more of the low-income housing units - 10 points </v>
          </cell>
        </row>
        <row r="45">
          <cell r="B45" t="str">
            <v>No Points Taken</v>
          </cell>
        </row>
        <row r="46">
          <cell r="B46" t="str">
            <v>5% of the Total Project Costs - 3 points</v>
          </cell>
        </row>
        <row r="47">
          <cell r="B47" t="str">
            <v>10% of the Total Project Costs - 5 points</v>
          </cell>
        </row>
        <row r="48">
          <cell r="B48" t="str">
            <v>15% of the Total Project Costs - 10 points</v>
          </cell>
        </row>
        <row r="50">
          <cell r="B50" t="str">
            <v>No Points Taken</v>
          </cell>
        </row>
        <row r="51">
          <cell r="B51" t="str">
            <v>2% of the Total Bond Issue - 1 point</v>
          </cell>
        </row>
        <row r="52">
          <cell r="B52" t="str">
            <v>4% of the Total Bond Issue - 2 points</v>
          </cell>
        </row>
        <row r="53">
          <cell r="B53" t="str">
            <v>6% of the Total Bond Issue - 3 points</v>
          </cell>
        </row>
        <row r="54">
          <cell r="B54" t="str">
            <v>8% of the Total Bond Issue - 4 points</v>
          </cell>
        </row>
        <row r="55">
          <cell r="B55" t="str">
            <v>10% of the Total Bond Issue - 5 points</v>
          </cell>
        </row>
        <row r="56">
          <cell r="B56" t="str">
            <v>12% of the Total Bond Issue - 6 points</v>
          </cell>
        </row>
        <row r="57">
          <cell r="B57" t="str">
            <v>14% of the Total Bond Issue - 7 points</v>
          </cell>
        </row>
        <row r="60">
          <cell r="B60" t="str">
            <v>10% - 5 Points</v>
          </cell>
        </row>
        <row r="61">
          <cell r="B61" t="str">
            <v>11% - 4 Points</v>
          </cell>
        </row>
        <row r="62">
          <cell r="B62" t="str">
            <v>12% - 3 Points</v>
          </cell>
        </row>
        <row r="63">
          <cell r="B63" t="str">
            <v>13% - 2 Points</v>
          </cell>
        </row>
        <row r="64">
          <cell r="B64" t="str">
            <v>14% - 1 Point</v>
          </cell>
        </row>
        <row r="65">
          <cell r="B65" t="str">
            <v>15% - 0 Points</v>
          </cell>
        </row>
        <row r="68">
          <cell r="B68" t="str">
            <v>No Points Taken</v>
          </cell>
        </row>
        <row r="69">
          <cell r="B69" t="str">
            <v>Option 1: Grayfield Site - 3 points</v>
          </cell>
        </row>
        <row r="70">
          <cell r="B70" t="str">
            <v>Option 2: Adaptive Reuse Site - 3 points</v>
          </cell>
        </row>
        <row r="71">
          <cell r="B71" t="str">
            <v>Option 3: Historic Property being financed by the federal Historic Tax Credit (RTC) - 3 points</v>
          </cell>
        </row>
        <row r="72">
          <cell r="B72" t="str">
            <v>Option 4: Brownfield site - 6 points</v>
          </cell>
        </row>
        <row r="75">
          <cell r="B75" t="str">
            <v>No Points Taken</v>
          </cell>
        </row>
        <row r="76">
          <cell r="B76" t="str">
            <v>Urban:  within 1/4 mile of 3 services and 1/2 mile of a grocery store - 3 points</v>
          </cell>
        </row>
        <row r="77">
          <cell r="B77" t="str">
            <v>Urban: within 1/2 mile of 5 facilities and a grocery store - 3 points</v>
          </cell>
        </row>
        <row r="78">
          <cell r="B78" t="str">
            <v>Rural:  within 2 miles of 4 services, one of which is a grocery store - 3 points</v>
          </cell>
        </row>
        <row r="81">
          <cell r="B81" t="str">
            <v>No Points Taken</v>
          </cell>
        </row>
        <row r="82">
          <cell r="B82" t="str">
            <v>Nonprofit Only - 3 Points</v>
          </cell>
        </row>
        <row r="83">
          <cell r="B83" t="str">
            <v>For Profit / Nonprofit Partnership - 3 Points</v>
          </cell>
        </row>
      </sheetData>
      <sheetData sheetId="38">
        <row r="2">
          <cell r="B2" t="str">
            <v>Select Higher Income County</v>
          </cell>
        </row>
        <row r="3">
          <cell r="B3" t="str">
            <v>Not located in a Higher Income County</v>
          </cell>
        </row>
        <row r="4">
          <cell r="B4" t="str">
            <v>Benton</v>
          </cell>
        </row>
        <row r="5">
          <cell r="B5" t="str">
            <v>Clark</v>
          </cell>
        </row>
        <row r="6">
          <cell r="B6" t="str">
            <v>Franklin</v>
          </cell>
        </row>
        <row r="7">
          <cell r="B7" t="str">
            <v>Garfield</v>
          </cell>
        </row>
        <row r="8">
          <cell r="B8" t="str">
            <v>Island</v>
          </cell>
        </row>
        <row r="9">
          <cell r="B9" t="str">
            <v>Jefferson</v>
          </cell>
        </row>
        <row r="10">
          <cell r="B10" t="str">
            <v>King</v>
          </cell>
        </row>
        <row r="11">
          <cell r="B11" t="str">
            <v>Kitsap</v>
          </cell>
        </row>
        <row r="12">
          <cell r="B12" t="str">
            <v>Kittitas</v>
          </cell>
        </row>
        <row r="13">
          <cell r="B13" t="str">
            <v xml:space="preserve">Pierce </v>
          </cell>
        </row>
        <row r="14">
          <cell r="B14" t="str">
            <v>San Juan</v>
          </cell>
        </row>
        <row r="15">
          <cell r="B15" t="str">
            <v>Skagit</v>
          </cell>
        </row>
        <row r="16">
          <cell r="B16" t="str">
            <v>Skamania</v>
          </cell>
        </row>
        <row r="17">
          <cell r="B17" t="str">
            <v>Snohomish</v>
          </cell>
        </row>
        <row r="18">
          <cell r="B18" t="str">
            <v>Thurston</v>
          </cell>
        </row>
        <row r="19">
          <cell r="B19" t="str">
            <v>Whatcom</v>
          </cell>
        </row>
        <row r="20">
          <cell r="B20" t="str">
            <v>Whitman</v>
          </cell>
        </row>
        <row r="22">
          <cell r="B22" t="str">
            <v>None</v>
          </cell>
        </row>
        <row r="23">
          <cell r="B23" t="str">
            <v>Option 1:  50% @ 30% AMI, 25% @ 40% AMI, 25% @ 60% AMI (60 Points)</v>
          </cell>
        </row>
        <row r="24">
          <cell r="B24" t="str">
            <v>Option 2:  50% @ 30% AMI, 50% @ 50% AMI (60 Points)</v>
          </cell>
        </row>
        <row r="25">
          <cell r="B25" t="str">
            <v>Option 3:  50% @ 30% AMI, 30% @ 50% AMI, 20% @ 60% AMI (58 Points)</v>
          </cell>
        </row>
        <row r="26">
          <cell r="B26" t="str">
            <v>Option 4:  40% @ 30% AMI, 60% @ 50% AMI (58 Points)</v>
          </cell>
        </row>
        <row r="27">
          <cell r="B27" t="str">
            <v>Option 5:  40% @ 30%, 30% @ 40% AMI, 30% @ 60% AMI (58 Points)</v>
          </cell>
        </row>
        <row r="28">
          <cell r="B28" t="str">
            <v>Option 6:  Not Available in Higher Income Counties</v>
          </cell>
        </row>
        <row r="29">
          <cell r="B29" t="str">
            <v>Option 7:  25% @ 30% AMI, 25% @ 40% AMI, 50% @ 50% AMI (56 Points)</v>
          </cell>
        </row>
        <row r="30">
          <cell r="B30" t="str">
            <v>Option 8:  25% @ 30% AMI, 50% @ 40% AMI, 25% @ 60% AMI (56 Points)</v>
          </cell>
        </row>
        <row r="31">
          <cell r="B31" t="str">
            <v>Option 9:  50% @ 30% AMI, 25% @ 50% AMI, 25% @ 60% AMI (56 Points)</v>
          </cell>
        </row>
        <row r="32">
          <cell r="B32" t="str">
            <v>Option 10:  50% @ 30% AMI, 10% @ 40% AMI, 40% @ 60% AMI (54 Points)</v>
          </cell>
        </row>
        <row r="33">
          <cell r="B33" t="str">
            <v>Option 11:  40% @ 30% AMI, 50% @ 50% AMI, 10% @ 60% AMI (54 Points)</v>
          </cell>
        </row>
        <row r="34">
          <cell r="B34" t="str">
            <v>Option 12:  Not Available in Higher Income Counties</v>
          </cell>
        </row>
        <row r="35">
          <cell r="B35" t="str">
            <v>Option 13:  40% @ 30% AMI, 40% @ 50% AMI, 20% @ 60% AMI (54 Points)</v>
          </cell>
        </row>
        <row r="36">
          <cell r="B36" t="str">
            <v>Option 14:  40% @ 30% AMI, 20% @ 40% AMI, 40% @ 60% AMI (54 Points)</v>
          </cell>
        </row>
        <row r="37">
          <cell r="B37" t="str">
            <v>Option 15:  50% @ 30% AMI, 50% @ 60% AMI (54 Points)</v>
          </cell>
        </row>
        <row r="38">
          <cell r="B38" t="str">
            <v>Option 16:  25% @ 30% AMI, 75% @ 50% AMI (54 Points)</v>
          </cell>
        </row>
        <row r="39">
          <cell r="B39" t="str">
            <v>Option 17:  40% @ 30% AMI, 30@ 50% AMI, 30% @ 60% AMI (54 Points)</v>
          </cell>
        </row>
        <row r="40">
          <cell r="B40" t="str">
            <v>Option 18:  Not Available in Higher Income Counties</v>
          </cell>
        </row>
        <row r="41">
          <cell r="B41" t="str">
            <v>Option 19:  Not Available in Higher Income Counties</v>
          </cell>
        </row>
        <row r="42">
          <cell r="B42" t="str">
            <v>Option 20:  Not Available in Higher Income Counties</v>
          </cell>
        </row>
        <row r="44">
          <cell r="B44" t="str">
            <v>Select Lower Income County</v>
          </cell>
        </row>
        <row r="45">
          <cell r="B45" t="str">
            <v>Not located in a Lower Income County</v>
          </cell>
        </row>
        <row r="46">
          <cell r="B46" t="str">
            <v>Adams</v>
          </cell>
        </row>
        <row r="47">
          <cell r="B47" t="str">
            <v>Asotin</v>
          </cell>
        </row>
        <row r="48">
          <cell r="B48" t="str">
            <v>Chelan</v>
          </cell>
        </row>
        <row r="49">
          <cell r="B49" t="str">
            <v>Clallam</v>
          </cell>
        </row>
        <row r="50">
          <cell r="B50" t="str">
            <v>Columbia</v>
          </cell>
        </row>
        <row r="51">
          <cell r="B51" t="str">
            <v>Cowlitz</v>
          </cell>
        </row>
        <row r="52">
          <cell r="B52" t="str">
            <v>Douglas</v>
          </cell>
        </row>
        <row r="53">
          <cell r="B53" t="str">
            <v>Ferry</v>
          </cell>
        </row>
        <row r="54">
          <cell r="B54" t="str">
            <v>Grant</v>
          </cell>
        </row>
        <row r="55">
          <cell r="B55" t="str">
            <v>Grays Harbor</v>
          </cell>
        </row>
        <row r="56">
          <cell r="B56" t="str">
            <v>Klickitat</v>
          </cell>
        </row>
        <row r="57">
          <cell r="B57" t="str">
            <v>Lewis</v>
          </cell>
        </row>
        <row r="58">
          <cell r="B58" t="str">
            <v>Lincoln</v>
          </cell>
        </row>
        <row r="59">
          <cell r="B59" t="str">
            <v>Mason</v>
          </cell>
        </row>
        <row r="60">
          <cell r="B60" t="str">
            <v>Okanogan</v>
          </cell>
        </row>
        <row r="61">
          <cell r="B61" t="str">
            <v>Pacific</v>
          </cell>
        </row>
        <row r="62">
          <cell r="B62" t="str">
            <v>Pend Oreille</v>
          </cell>
        </row>
        <row r="63">
          <cell r="B63" t="str">
            <v>Spokane</v>
          </cell>
        </row>
        <row r="64">
          <cell r="B64" t="str">
            <v>Stevens</v>
          </cell>
        </row>
        <row r="65">
          <cell r="B65" t="str">
            <v>Wahkiakum</v>
          </cell>
        </row>
        <row r="66">
          <cell r="B66" t="str">
            <v>Walla Walla</v>
          </cell>
        </row>
        <row r="67">
          <cell r="B67" t="str">
            <v>Yakima</v>
          </cell>
        </row>
        <row r="69">
          <cell r="B69" t="str">
            <v>None</v>
          </cell>
        </row>
        <row r="70">
          <cell r="B70" t="str">
            <v>Option 1:  Not Available in Lower Income Counties</v>
          </cell>
        </row>
        <row r="71">
          <cell r="B71" t="str">
            <v>Option 2:  Not Available in Lower Income Counties</v>
          </cell>
        </row>
        <row r="72">
          <cell r="B72" t="str">
            <v>Option 3:  Not Available in Lower Income Counties</v>
          </cell>
        </row>
        <row r="73">
          <cell r="B73" t="str">
            <v>Option 4:  40% @ 30% AMI, 60% @ 50% AMI (60 Points)</v>
          </cell>
        </row>
        <row r="74">
          <cell r="B74" t="str">
            <v>Option 5:  40% @ 30%, 30% @ 40% AMI, 30% @ 60% AMI (60 Points)</v>
          </cell>
        </row>
        <row r="75">
          <cell r="B75" t="str">
            <v>Option 6:  10% @ 30% AMI, 60% @ 40% AMI, 30% @ 50% AMI (60 Points)</v>
          </cell>
        </row>
        <row r="76">
          <cell r="B76" t="str">
            <v>Option 7:  25% @ 30% AMI, 25% @ 40% AMI, 50% @ 50% AMI (58 Points)</v>
          </cell>
        </row>
        <row r="77">
          <cell r="B77" t="str">
            <v>Option 8:  25% @ 30% AMI, 50% @ 40% AMI, 25% @ 60% AMI (58 Points)</v>
          </cell>
        </row>
        <row r="78">
          <cell r="B78" t="str">
            <v>Option 9:  Not Available in Lower Income Counties</v>
          </cell>
        </row>
        <row r="79">
          <cell r="B79" t="str">
            <v>Option 10:  Not Available in Lower Income Counties</v>
          </cell>
        </row>
        <row r="80">
          <cell r="B80" t="str">
            <v>Option 11:  40% @ 30% AMI, 50% @ 50% AMI, 10% @ 60% AMI (56 Points)</v>
          </cell>
        </row>
        <row r="81">
          <cell r="B81" t="str">
            <v>Option 12:  10% @ 30% AMI, 50% @ 40% AMI, 40% @ 50% AMI (56 Points)</v>
          </cell>
        </row>
        <row r="82">
          <cell r="B82" t="str">
            <v>Option 13:  40% @ 30% AMI, 40% @ 50% AMI, 20% @ 60% AMI (54 Points)</v>
          </cell>
        </row>
        <row r="83">
          <cell r="B83" t="str">
            <v>Option 14:  40% @ 30% AMI, 20% @ 40% AMI, 40% @ 60% AMI (54 Points)</v>
          </cell>
        </row>
        <row r="84">
          <cell r="B84" t="str">
            <v>Option 15:  Not Available in Lower Income Counties</v>
          </cell>
        </row>
        <row r="85">
          <cell r="B85" t="str">
            <v>Option 16:  25% @ 30% AMI, 75% @ 50% AMI (54 Points)</v>
          </cell>
        </row>
        <row r="86">
          <cell r="B86" t="str">
            <v>Option 17:  40% @ 30% AMI, 30@ 50% AMI, 30% @ 60% AMI (54 Points)</v>
          </cell>
        </row>
        <row r="87">
          <cell r="B87" t="str">
            <v>Option 18:  10% @ 30% AMI, 60% @ 40% AMI, 30% @ 60% AMI (54 Points)</v>
          </cell>
        </row>
        <row r="88">
          <cell r="B88" t="str">
            <v>Option 19:  50% @ 40% AMI, 50% @ 50% AMI (54 Points)</v>
          </cell>
        </row>
        <row r="89">
          <cell r="B89" t="str">
            <v>Option 20:  40% @ 40% AMI, 60% @ 50% AMI (54 Points)</v>
          </cell>
        </row>
        <row r="91">
          <cell r="B91">
            <v>0</v>
          </cell>
        </row>
        <row r="92">
          <cell r="B92">
            <v>0.1</v>
          </cell>
        </row>
        <row r="93">
          <cell r="B93">
            <v>0.2</v>
          </cell>
        </row>
        <row r="94">
          <cell r="B94">
            <v>0.25</v>
          </cell>
        </row>
        <row r="95">
          <cell r="B95">
            <v>0.3</v>
          </cell>
        </row>
        <row r="96">
          <cell r="B96">
            <v>0.4</v>
          </cell>
        </row>
        <row r="97">
          <cell r="B97">
            <v>0.5</v>
          </cell>
        </row>
        <row r="98">
          <cell r="B98">
            <v>0.6</v>
          </cell>
        </row>
        <row r="99">
          <cell r="B99">
            <v>0.75</v>
          </cell>
        </row>
        <row r="100">
          <cell r="B100">
            <v>1</v>
          </cell>
        </row>
        <row r="102">
          <cell r="B102" t="str">
            <v>No Points Taken</v>
          </cell>
        </row>
        <row r="103">
          <cell r="B103" t="str">
            <v>• 1 year - 2 points</v>
          </cell>
        </row>
        <row r="104">
          <cell r="B104" t="str">
            <v>• 2 years - 4 points</v>
          </cell>
        </row>
        <row r="105">
          <cell r="B105" t="str">
            <v>• 3 years - 6 points</v>
          </cell>
        </row>
        <row r="106">
          <cell r="B106" t="str">
            <v>• 4 years - 8 points</v>
          </cell>
        </row>
        <row r="107">
          <cell r="B107" t="str">
            <v>• 5 years - 10 points</v>
          </cell>
        </row>
        <row r="108">
          <cell r="B108" t="str">
            <v>• 6 years - 12 points</v>
          </cell>
        </row>
        <row r="109">
          <cell r="B109" t="str">
            <v>• 7 years - 14 points</v>
          </cell>
        </row>
        <row r="110">
          <cell r="B110" t="str">
            <v>• 8 years - 16 points</v>
          </cell>
        </row>
        <row r="111">
          <cell r="B111" t="str">
            <v>• 9 years - 18 points</v>
          </cell>
        </row>
        <row r="112">
          <cell r="B112" t="str">
            <v>• 10 years - 20 points</v>
          </cell>
        </row>
        <row r="113">
          <cell r="B113" t="str">
            <v>• 11 years - 22 points</v>
          </cell>
        </row>
        <row r="114">
          <cell r="B114" t="str">
            <v>• 12 years - 24 points</v>
          </cell>
        </row>
        <row r="115">
          <cell r="B115" t="str">
            <v>• 13 years -  26 points</v>
          </cell>
        </row>
        <row r="116">
          <cell r="B116" t="str">
            <v>• 14 years - 28 points</v>
          </cell>
        </row>
        <row r="117">
          <cell r="B117" t="str">
            <v>• 15 years - 30 points</v>
          </cell>
        </row>
        <row r="118">
          <cell r="B118" t="str">
            <v>• 16 years - 32 points</v>
          </cell>
        </row>
        <row r="119">
          <cell r="B119" t="str">
            <v>• 17 years - 34 points</v>
          </cell>
        </row>
        <row r="120">
          <cell r="B120" t="str">
            <v>• 18 years - 36 points</v>
          </cell>
        </row>
        <row r="121">
          <cell r="B121" t="str">
            <v>• 19 years - 38 points</v>
          </cell>
        </row>
        <row r="122">
          <cell r="B122" t="str">
            <v>• 20 years - 40 points</v>
          </cell>
        </row>
        <row r="123">
          <cell r="B123" t="str">
            <v>• 21 years - 42 points</v>
          </cell>
        </row>
        <row r="124">
          <cell r="B124" t="str">
            <v>• 22 years - 44 points</v>
          </cell>
        </row>
        <row r="126">
          <cell r="B126" t="str">
            <v>No Points Taken</v>
          </cell>
        </row>
        <row r="127">
          <cell r="B127" t="str">
            <v>75% of Total Housing Units as Supportive Housing for the Homeless - 35 Points</v>
          </cell>
        </row>
        <row r="128">
          <cell r="B128" t="str">
            <v>50% of Total Housing Units as Supportive Housing for the Homeless (Non-Metro only) - 35 Points</v>
          </cell>
        </row>
        <row r="133">
          <cell r="B133" t="str">
            <v>No Points Taken</v>
          </cell>
        </row>
        <row r="134">
          <cell r="B134" t="str">
            <v>• 75% of the Total Housing Units for Farmworkers (Non-Metro only) - 15 Points</v>
          </cell>
        </row>
        <row r="135">
          <cell r="B135" t="str">
            <v>• 20% of the Total Housing Units for Farmworkers - 10 Points</v>
          </cell>
        </row>
        <row r="136">
          <cell r="B136" t="str">
            <v>• 20% of the Total Housing Units for Large Households - 10 Points</v>
          </cell>
        </row>
        <row r="137">
          <cell r="B137" t="str">
            <v>• 20% of the Total Housing Units as Housing for Persons with Disabilities - 10 Points</v>
          </cell>
        </row>
        <row r="138">
          <cell r="B138" t="str">
            <v>• 20% of the Total Housing Units as Permanent Housing for the Homeless - 10 Points</v>
          </cell>
        </row>
        <row r="139">
          <cell r="B139" t="str">
            <v>• Elderly Housing Project:  Residents 62 or older - 10 Points</v>
          </cell>
        </row>
        <row r="140">
          <cell r="B140" t="str">
            <v>• Elderly Housing Project:  Residents 55 or older - 10 Points</v>
          </cell>
        </row>
        <row r="141">
          <cell r="B141" t="str">
            <v>• Elderly Housing Project: RD Section 515 program or a HUD elderly program - 10 Points</v>
          </cell>
        </row>
        <row r="143">
          <cell r="B143" t="str">
            <v>Select location</v>
          </cell>
        </row>
        <row r="144">
          <cell r="B144" t="str">
            <v>King County</v>
          </cell>
        </row>
        <row r="145">
          <cell r="B145" t="str">
            <v>Clark County</v>
          </cell>
        </row>
        <row r="146">
          <cell r="B146" t="str">
            <v>Pierce County</v>
          </cell>
        </row>
        <row r="147">
          <cell r="B147" t="str">
            <v>Spokane County</v>
          </cell>
        </row>
        <row r="148">
          <cell r="B148" t="str">
            <v>Snohomish County</v>
          </cell>
        </row>
        <row r="149">
          <cell r="B149" t="str">
            <v>Whatcom County</v>
          </cell>
        </row>
        <row r="150">
          <cell r="B150" t="str">
            <v>a Non-Metro County.  This project is not eligible for these points.</v>
          </cell>
        </row>
        <row r="152">
          <cell r="B152" t="str">
            <v>Select Source</v>
          </cell>
        </row>
        <row r="153">
          <cell r="B153" t="str">
            <v>HOME</v>
          </cell>
        </row>
        <row r="154">
          <cell r="B154" t="str">
            <v>CDBG</v>
          </cell>
        </row>
        <row r="155">
          <cell r="B155">
            <v>2060</v>
          </cell>
        </row>
        <row r="156">
          <cell r="B156">
            <v>2163</v>
          </cell>
        </row>
        <row r="157">
          <cell r="B157" t="str">
            <v>Land Donation</v>
          </cell>
        </row>
        <row r="158">
          <cell r="B158" t="str">
            <v>Local Housing Levy Funds</v>
          </cell>
        </row>
        <row r="159">
          <cell r="B159" t="str">
            <v>Local Housing Trust Funds</v>
          </cell>
        </row>
        <row r="160">
          <cell r="B160" t="str">
            <v>HOPWA</v>
          </cell>
        </row>
        <row r="161">
          <cell r="B161" t="str">
            <v>McKinney Vento Homeless Assistance Grants</v>
          </cell>
        </row>
        <row r="162">
          <cell r="B162" t="str">
            <v>NAHASDA Indian Housing Block Grant Funds</v>
          </cell>
        </row>
        <row r="163">
          <cell r="B163" t="str">
            <v>Public Housing Authority funds preapproved by the Commission</v>
          </cell>
        </row>
        <row r="164">
          <cell r="B164" t="str">
            <v>Other source preapproved by the Commission</v>
          </cell>
        </row>
        <row r="166">
          <cell r="B166" t="str">
            <v>Select Source</v>
          </cell>
        </row>
        <row r="167">
          <cell r="B167" t="str">
            <v>Permanent Financing</v>
          </cell>
        </row>
        <row r="168">
          <cell r="B168" t="str">
            <v>Capital Grant</v>
          </cell>
        </row>
        <row r="169">
          <cell r="B169" t="str">
            <v>Land Donation</v>
          </cell>
        </row>
        <row r="170">
          <cell r="B170" t="str">
            <v>Project-Based Rental Assistance</v>
          </cell>
        </row>
        <row r="171">
          <cell r="B171" t="str">
            <v>Operating and Maintenance Subsidies</v>
          </cell>
        </row>
        <row r="172">
          <cell r="B172" t="str">
            <v>Other funding type preapproved by the Commission</v>
          </cell>
        </row>
        <row r="174">
          <cell r="B174" t="str">
            <v>None</v>
          </cell>
        </row>
        <row r="175">
          <cell r="B175" t="str">
            <v>HUD 202</v>
          </cell>
        </row>
        <row r="176">
          <cell r="B176" t="str">
            <v>HUD 811</v>
          </cell>
        </row>
        <row r="177">
          <cell r="B177" t="str">
            <v>USDA 514</v>
          </cell>
        </row>
        <row r="178">
          <cell r="B178" t="str">
            <v>USDA 515</v>
          </cell>
        </row>
        <row r="179">
          <cell r="B179" t="str">
            <v>Other federal source preapproved by the Commission</v>
          </cell>
        </row>
        <row r="180">
          <cell r="B180" t="str">
            <v>NAHASDA Indian Housing Block Grant - NON-METRO COUNTIES ONLY</v>
          </cell>
        </row>
        <row r="182">
          <cell r="B182" t="str">
            <v>King County and has selected #4 above.</v>
          </cell>
        </row>
        <row r="183">
          <cell r="B183" t="str">
            <v>a Metro or Non-Metro County.</v>
          </cell>
        </row>
        <row r="184">
          <cell r="B184" t="str">
            <v>King County, has not selected #4 and is not eligible for these points.</v>
          </cell>
        </row>
        <row r="192">
          <cell r="B192" t="str">
            <v>10% - 10 Points</v>
          </cell>
        </row>
        <row r="193">
          <cell r="B193" t="str">
            <v>11% - 8 Points</v>
          </cell>
        </row>
        <row r="194">
          <cell r="B194" t="str">
            <v>12% - 6 Points</v>
          </cell>
        </row>
        <row r="195">
          <cell r="B195" t="str">
            <v>13% - 4 Points</v>
          </cell>
        </row>
        <row r="196">
          <cell r="B196" t="str">
            <v>14% - 2 Points</v>
          </cell>
        </row>
        <row r="197">
          <cell r="B197" t="str">
            <v>15% - 0 Points</v>
          </cell>
        </row>
        <row r="199">
          <cell r="B199" t="str">
            <v>Choose which scenario puts units at risk</v>
          </cell>
        </row>
        <row r="200">
          <cell r="B200" t="str">
            <v>Scenario 1: Sale and conversion to market</v>
          </cell>
        </row>
        <row r="201">
          <cell r="B201" t="str">
            <v>Scenario 2: Significant and immediate capital needs</v>
          </cell>
        </row>
        <row r="202">
          <cell r="B202" t="str">
            <v>Scenario 3: (Non-Metro only) Housing Authority property in need of extensive rehabilitation</v>
          </cell>
        </row>
        <row r="207">
          <cell r="B207" t="str">
            <v>Not a Historic property</v>
          </cell>
        </row>
        <row r="208">
          <cell r="B208" t="str">
            <v>Listed, or determined eligible for listing, in the National Register of Historic Places</v>
          </cell>
        </row>
        <row r="209">
          <cell r="B209" t="str">
            <v xml:space="preserve">Located in a registered Historic District </v>
          </cell>
        </row>
        <row r="211">
          <cell r="B211" t="str">
            <v>Chehalis - Non-Metro (3 Points)</v>
          </cell>
        </row>
        <row r="212">
          <cell r="B212" t="str">
            <v>Colville - Non-Metro (3 Points)</v>
          </cell>
        </row>
        <row r="213">
          <cell r="B213" t="str">
            <v>Hoh - Non-Metro (3 Points)</v>
          </cell>
        </row>
        <row r="214">
          <cell r="B214" t="str">
            <v>Kalispel - Non-Metro (3 Points)</v>
          </cell>
        </row>
        <row r="215">
          <cell r="B215" t="str">
            <v>Lower Elwha - Non-Metro (3 Points)</v>
          </cell>
        </row>
        <row r="216">
          <cell r="B216" t="str">
            <v>Makah - Non-Metro (3 Points)</v>
          </cell>
        </row>
        <row r="217">
          <cell r="B217" t="str">
            <v>Nooksack - Metro (5 Points)</v>
          </cell>
        </row>
        <row r="218">
          <cell r="B218" t="str">
            <v>Quileute - Non-Metro (3 Points)</v>
          </cell>
        </row>
        <row r="219">
          <cell r="B219" t="str">
            <v>Quinault - Non-Metro (3 Points)</v>
          </cell>
        </row>
        <row r="220">
          <cell r="B220" t="str">
            <v>Skokomish - Non-Metro (3 Points)</v>
          </cell>
        </row>
        <row r="221">
          <cell r="B221" t="str">
            <v>Spokane - Non-Metro (3 Points)</v>
          </cell>
        </row>
        <row r="222">
          <cell r="B222" t="str">
            <v>Squaxin Island - Non-Metro (3 Points)</v>
          </cell>
        </row>
        <row r="223">
          <cell r="B223" t="str">
            <v>Upper Skagit - Non-Metro (3 Points)</v>
          </cell>
        </row>
        <row r="224">
          <cell r="B224" t="str">
            <v>Yakama - Non-Metro (3 Points)</v>
          </cell>
        </row>
        <row r="226">
          <cell r="B226" t="str">
            <v>No Points Taken</v>
          </cell>
        </row>
        <row r="227">
          <cell r="B227" t="str">
            <v>Urban:  within 1/4 mile of 3 services and within 1/2 mile of a grocery store</v>
          </cell>
        </row>
        <row r="228">
          <cell r="B228" t="str">
            <v>Urban:  within 1/2 mile of 5 services and within 1/2 mile of a grocery store</v>
          </cell>
        </row>
        <row r="229">
          <cell r="B229" t="str">
            <v>Rural:  within 2 miles of 4 services, one of which is a grocery store</v>
          </cell>
        </row>
        <row r="231">
          <cell r="B231" t="str">
            <v>King County and in a TOD location.</v>
          </cell>
        </row>
        <row r="232">
          <cell r="B232" t="str">
            <v>a Metro County.  This project is not eligible for these points.</v>
          </cell>
        </row>
        <row r="233">
          <cell r="B233" t="str">
            <v>a Non-Metro County.  This project is not eligible for these points.</v>
          </cell>
        </row>
        <row r="235">
          <cell r="B235" t="str">
            <v>King County and in a High or Very High Opportunity Area Census tract.</v>
          </cell>
        </row>
        <row r="236">
          <cell r="B236" t="str">
            <v>a Metro County.  This project is not eligible for these points.</v>
          </cell>
        </row>
        <row r="237">
          <cell r="B237" t="str">
            <v>a Non-Metro County.  This project is not eligible for these points.</v>
          </cell>
        </row>
        <row r="239">
          <cell r="B239" t="str">
            <v>Select Location</v>
          </cell>
        </row>
        <row r="240">
          <cell r="B240" t="str">
            <v>in a Metro County and within 5 miles of</v>
          </cell>
        </row>
        <row r="241">
          <cell r="B241" t="str">
            <v>in a Non-Metro County and within 10 miles of</v>
          </cell>
        </row>
        <row r="242">
          <cell r="B242" t="str">
            <v>in King County and is not eligible for these points.</v>
          </cell>
        </row>
        <row r="245">
          <cell r="B245" t="str">
            <v>Select Job Growth Place</v>
          </cell>
        </row>
        <row r="246">
          <cell r="B246" t="str">
            <v>Airway Heights</v>
          </cell>
        </row>
        <row r="247">
          <cell r="B247" t="str">
            <v>Bainbridge Island</v>
          </cell>
        </row>
        <row r="248">
          <cell r="B248" t="str">
            <v>Bonney Lake</v>
          </cell>
        </row>
        <row r="249">
          <cell r="B249" t="str">
            <v>Bothell</v>
          </cell>
        </row>
        <row r="250">
          <cell r="B250" t="str">
            <v>Bremerton</v>
          </cell>
        </row>
        <row r="251">
          <cell r="B251" t="str">
            <v>Burlington</v>
          </cell>
        </row>
        <row r="252">
          <cell r="B252" t="str">
            <v>Camas</v>
          </cell>
        </row>
        <row r="253">
          <cell r="B253" t="str">
            <v>Colville</v>
          </cell>
        </row>
        <row r="254">
          <cell r="B254" t="str">
            <v>Clarkston</v>
          </cell>
        </row>
        <row r="255">
          <cell r="B255" t="str">
            <v>Edmonds</v>
          </cell>
        </row>
        <row r="256">
          <cell r="B256" t="str">
            <v>Ephrata</v>
          </cell>
        </row>
        <row r="257">
          <cell r="B257" t="str">
            <v>Everett</v>
          </cell>
        </row>
        <row r="258">
          <cell r="B258" t="str">
            <v>Fife</v>
          </cell>
        </row>
        <row r="259">
          <cell r="B259" t="str">
            <v>Frederickson</v>
          </cell>
        </row>
        <row r="260">
          <cell r="B260" t="str">
            <v>Kennewick</v>
          </cell>
        </row>
        <row r="261">
          <cell r="B261" t="str">
            <v>Kelso</v>
          </cell>
        </row>
        <row r="262">
          <cell r="B262" t="str">
            <v>Lacey</v>
          </cell>
        </row>
        <row r="263">
          <cell r="B263" t="str">
            <v>Lake Stevens</v>
          </cell>
        </row>
        <row r="264">
          <cell r="B264" t="str">
            <v>Lakewood</v>
          </cell>
        </row>
        <row r="265">
          <cell r="B265" t="str">
            <v>Lynnwood</v>
          </cell>
        </row>
        <row r="266">
          <cell r="B266" t="str">
            <v>Marysville</v>
          </cell>
        </row>
        <row r="267">
          <cell r="B267" t="str">
            <v>Moses Lake</v>
          </cell>
        </row>
        <row r="268">
          <cell r="B268" t="str">
            <v>Mount Vernon</v>
          </cell>
        </row>
        <row r="269">
          <cell r="B269" t="str">
            <v>Mount Vista</v>
          </cell>
        </row>
        <row r="270">
          <cell r="B270" t="str">
            <v>Mukilteo</v>
          </cell>
        </row>
        <row r="271">
          <cell r="B271" t="str">
            <v>Oak Harbor</v>
          </cell>
        </row>
        <row r="272">
          <cell r="B272" t="str">
            <v>Olympia</v>
          </cell>
        </row>
        <row r="273">
          <cell r="B273" t="str">
            <v>Omak</v>
          </cell>
        </row>
        <row r="274">
          <cell r="B274" t="str">
            <v>Orchards</v>
          </cell>
        </row>
        <row r="275">
          <cell r="B275" t="str">
            <v>Othello</v>
          </cell>
        </row>
        <row r="276">
          <cell r="B276" t="str">
            <v>Pasco</v>
          </cell>
        </row>
        <row r="277">
          <cell r="B277" t="str">
            <v>Port Angeles</v>
          </cell>
        </row>
        <row r="278">
          <cell r="B278" t="str">
            <v>Port Townsend</v>
          </cell>
        </row>
        <row r="279">
          <cell r="B279" t="str">
            <v>Pullman</v>
          </cell>
        </row>
        <row r="280">
          <cell r="B280" t="str">
            <v>Puyallup</v>
          </cell>
        </row>
        <row r="281">
          <cell r="B281" t="str">
            <v>Quincy</v>
          </cell>
        </row>
        <row r="282">
          <cell r="B282" t="str">
            <v>Richland</v>
          </cell>
        </row>
        <row r="283">
          <cell r="B283" t="str">
            <v>Sedro-Woolley</v>
          </cell>
        </row>
        <row r="284">
          <cell r="B284" t="str">
            <v>Selah</v>
          </cell>
        </row>
        <row r="285">
          <cell r="B285" t="str">
            <v>Sequim</v>
          </cell>
        </row>
        <row r="286">
          <cell r="B286" t="str">
            <v>Silverdale</v>
          </cell>
        </row>
        <row r="287">
          <cell r="B287" t="str">
            <v>South Hill</v>
          </cell>
        </row>
        <row r="288">
          <cell r="B288" t="str">
            <v>Spokane Valley</v>
          </cell>
        </row>
        <row r="289">
          <cell r="B289" t="str">
            <v>Sumner</v>
          </cell>
        </row>
        <row r="290">
          <cell r="B290" t="str">
            <v>Sunnyside</v>
          </cell>
        </row>
        <row r="291">
          <cell r="B291" t="str">
            <v>Tacoma</v>
          </cell>
        </row>
        <row r="292">
          <cell r="B292" t="str">
            <v>Vancouver</v>
          </cell>
        </row>
        <row r="293">
          <cell r="B293" t="str">
            <v>Walla Walla</v>
          </cell>
        </row>
        <row r="294">
          <cell r="B294" t="str">
            <v>Woodland</v>
          </cell>
        </row>
        <row r="295">
          <cell r="B295" t="str">
            <v>Yakima</v>
          </cell>
        </row>
        <row r="298">
          <cell r="B298" t="str">
            <v>No Points Taken</v>
          </cell>
        </row>
        <row r="299">
          <cell r="B299" t="str">
            <v>Nonprofit Only</v>
          </cell>
        </row>
        <row r="300">
          <cell r="B300" t="str">
            <v>For Profit Nonprofit Partnership</v>
          </cell>
        </row>
        <row r="301">
          <cell r="B301" t="str">
            <v>Nonprofit Sponsor Waiver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Types_Dropdown"/>
      <sheetName val="Definitions"/>
      <sheetName val="1A"/>
      <sheetName val="1B"/>
      <sheetName val="2A"/>
      <sheetName val="2B"/>
      <sheetName val="2C"/>
      <sheetName val="ESDS-Lookup-Table"/>
      <sheetName val="3"/>
      <sheetName val="4"/>
      <sheetName val="5"/>
      <sheetName val="6A"/>
      <sheetName val="6B"/>
      <sheetName val="6C"/>
      <sheetName val="6D"/>
      <sheetName val="6E"/>
      <sheetName val="7A"/>
      <sheetName val="7B"/>
      <sheetName val="8A"/>
      <sheetName val="8B"/>
      <sheetName val="8C"/>
      <sheetName val="8D"/>
      <sheetName val="8E"/>
      <sheetName val="8E(2)"/>
      <sheetName val="8F"/>
      <sheetName val="9A"/>
      <sheetName val="9B"/>
      <sheetName val="9C"/>
      <sheetName val="9D"/>
      <sheetName val="9E"/>
      <sheetName val="11A"/>
      <sheetName val="11B"/>
      <sheetName val="Form 12 COB Scoring"/>
      <sheetName val="Form 13 - RASS Ap"/>
      <sheetName val="COB Data Validation"/>
      <sheetName val="LIHTC_Dropdow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2">
          <cell r="B2" t="str">
            <v>Select Additional Low-Income Set-Asides</v>
          </cell>
        </row>
        <row r="3">
          <cell r="B3" t="str">
            <v xml:space="preserve">• 100% of low-income units at 60% AMI (0 points) </v>
          </cell>
        </row>
        <row r="4">
          <cell r="B4" t="str">
            <v xml:space="preserve">• 90% of  low-income units at 60% AMI, 10% at 40% AMI (5 points) </v>
          </cell>
        </row>
        <row r="5">
          <cell r="B5" t="str">
            <v xml:space="preserve">• 70% of low-income units at 60% AMI, 30% at 50% AMI (10 points) </v>
          </cell>
        </row>
        <row r="6">
          <cell r="B6" t="str">
            <v xml:space="preserve">• 50% of low-income units at 60% AMI, 50% at 50% AMI (15 points) </v>
          </cell>
        </row>
        <row r="7">
          <cell r="B7" t="str">
            <v>• 30% of low-income units at 60% AMI, 70% at 50% AMI (20 points)</v>
          </cell>
        </row>
        <row r="8">
          <cell r="B8" t="str">
            <v xml:space="preserve">• 100% of low-income units at 50% AMI (25 points) </v>
          </cell>
        </row>
        <row r="43">
          <cell r="B43" t="str">
            <v>No Points Taken</v>
          </cell>
        </row>
        <row r="44">
          <cell r="B44" t="str">
            <v>Option 1: 10% for Large Households - 5 Points</v>
          </cell>
        </row>
        <row r="45">
          <cell r="B45" t="str">
            <v>Option 2: 10% for Persons with Disabilities - 5 Points</v>
          </cell>
        </row>
        <row r="46">
          <cell r="B46" t="str">
            <v>Option 3: 10% for Large Households, 10% for Persons with Disabilities - 10 Points</v>
          </cell>
        </row>
        <row r="48">
          <cell r="B48" t="str">
            <v>No Points Taken</v>
          </cell>
        </row>
        <row r="49">
          <cell r="B49" t="str">
            <v>Option 1: 20% for Large Households - 10 Points</v>
          </cell>
        </row>
        <row r="50">
          <cell r="B50" t="str">
            <v>Option 2: 20% for Persons with Disabilities- 10 Points</v>
          </cell>
        </row>
        <row r="51">
          <cell r="B51" t="str">
            <v>Option 3: 20% for Large Households, 20% for Persons with Disabilities - 20 Points</v>
          </cell>
        </row>
        <row r="53">
          <cell r="B53" t="str">
            <v>No Points Taken</v>
          </cell>
        </row>
        <row r="54">
          <cell r="B54" t="str">
            <v>Option 1: 100%  for Seniors with some services - 10 Points</v>
          </cell>
        </row>
        <row r="58">
          <cell r="B58" t="str">
            <v>No Points Taken</v>
          </cell>
        </row>
        <row r="59">
          <cell r="B59" t="str">
            <v>Less than 25% of the low-income housing units - 0 points</v>
          </cell>
        </row>
        <row r="60">
          <cell r="B60" t="str">
            <v>25-49% of the low-income housing units - 10 points</v>
          </cell>
        </row>
        <row r="61">
          <cell r="B61" t="str">
            <v>50-74% of the low-income housing units - 15 points</v>
          </cell>
        </row>
        <row r="62">
          <cell r="B62" t="str">
            <v xml:space="preserve">75% or more of the low-income housing units - 20 points </v>
          </cell>
        </row>
        <row r="65">
          <cell r="B65" t="str">
            <v>No Points Taken</v>
          </cell>
        </row>
        <row r="66">
          <cell r="B66" t="str">
            <v>5% of the Total Project Costs - 3 points</v>
          </cell>
        </row>
        <row r="67">
          <cell r="B67" t="str">
            <v>10% of the Total Project Costs - 5 points</v>
          </cell>
        </row>
        <row r="68">
          <cell r="B68" t="str">
            <v>15% of the Total Project Costs - 10 points</v>
          </cell>
        </row>
        <row r="70">
          <cell r="B70" t="str">
            <v>No Points Taken</v>
          </cell>
        </row>
        <row r="71">
          <cell r="B71" t="str">
            <v>2% of the Total Bond Issue - 1 point</v>
          </cell>
        </row>
        <row r="72">
          <cell r="B72" t="str">
            <v>4% of the Total Bond Issue - 2 points</v>
          </cell>
        </row>
        <row r="73">
          <cell r="B73" t="str">
            <v>6% of the Total Bond Issue - 3 points</v>
          </cell>
        </row>
        <row r="74">
          <cell r="B74" t="str">
            <v>8% of the Total Bond Issue - 4 points</v>
          </cell>
        </row>
        <row r="75">
          <cell r="B75" t="str">
            <v>10% of the Total Bond Issue - 5 points</v>
          </cell>
        </row>
        <row r="76">
          <cell r="B76" t="str">
            <v>12% of the Total Bond Issue - 6 points</v>
          </cell>
        </row>
        <row r="77">
          <cell r="B77" t="str">
            <v>14% of the Total Bond Issue - 7 points</v>
          </cell>
        </row>
        <row r="88">
          <cell r="B88" t="str">
            <v>No Points Taken</v>
          </cell>
        </row>
        <row r="89">
          <cell r="B89" t="str">
            <v>Option 1: Grayfield Site - 3 points</v>
          </cell>
        </row>
        <row r="90">
          <cell r="B90" t="str">
            <v>Option 2: Adaptive Reuse Site - 3 points</v>
          </cell>
        </row>
        <row r="91">
          <cell r="B91" t="str">
            <v>Option 3: Historic Property being financed by the federal Historic Tax Credit (RTC) - 3 points</v>
          </cell>
        </row>
        <row r="92">
          <cell r="B92" t="str">
            <v>Option 4: Brownfield site - 10 points</v>
          </cell>
        </row>
        <row r="101">
          <cell r="B101" t="str">
            <v>No Points Taken</v>
          </cell>
        </row>
        <row r="102">
          <cell r="B102" t="str">
            <v>Nonprofit Only - 2 Points</v>
          </cell>
        </row>
        <row r="103">
          <cell r="B103" t="str">
            <v>For Profit / Nonprofit Partnership - 2 Points</v>
          </cell>
        </row>
        <row r="286">
          <cell r="F286" t="str">
            <v>No Points Taken</v>
          </cell>
        </row>
        <row r="287">
          <cell r="F287" t="str">
            <v>Nonprofit Only</v>
          </cell>
        </row>
        <row r="288">
          <cell r="F288" t="str">
            <v>For Profit Nonprofit Partnership</v>
          </cell>
        </row>
        <row r="289">
          <cell r="F289" t="str">
            <v>Nonprofit Sponsor Waiver</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sheetName val="ESDS-Reference Table"/>
      <sheetName val="ESDS-Lookup Table"/>
      <sheetName val="5 Default Check"/>
      <sheetName val="Sheet1"/>
      <sheetName val="ScoringLists (9%)"/>
      <sheetName val="Form 10 COB Scoring"/>
      <sheetName val="COB Data Validation"/>
      <sheetName val="ScoringLists (4%)"/>
    </sheetNames>
    <sheetDataSet>
      <sheetData sheetId="0" refreshError="1"/>
      <sheetData sheetId="1" refreshError="1"/>
      <sheetData sheetId="2" refreshError="1">
        <row r="2">
          <cell r="A2" t="str">
            <v>Select…</v>
          </cell>
          <cell r="B2" t="str">
            <v>Select…</v>
          </cell>
        </row>
        <row r="3">
          <cell r="A3" t="str">
            <v>Urban</v>
          </cell>
          <cell r="B3" t="str">
            <v>New Construction</v>
          </cell>
        </row>
        <row r="4">
          <cell r="A4" t="str">
            <v>Rural</v>
          </cell>
          <cell r="B4" t="str">
            <v>Rehab Moderate</v>
          </cell>
        </row>
        <row r="5">
          <cell r="B5" t="str">
            <v>Rehab Substantial</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
      <sheetName val="Point Balancing"/>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9F2FF-983D-4903-A5DD-4C6E009ECDA9}">
  <dimension ref="B1:P43"/>
  <sheetViews>
    <sheetView showGridLines="0" tabSelected="1" zoomScaleNormal="100" zoomScaleSheetLayoutView="100" workbookViewId="0">
      <selection activeCell="E11" sqref="E11"/>
    </sheetView>
  </sheetViews>
  <sheetFormatPr defaultColWidth="9.1796875" defaultRowHeight="15.5" x14ac:dyDescent="0.35"/>
  <cols>
    <col min="1" max="2" width="1.7265625" style="4" customWidth="1"/>
    <col min="3" max="3" width="2.81640625" style="4" customWidth="1"/>
    <col min="4" max="4" width="9.1796875" style="4" customWidth="1"/>
    <col min="5" max="5" width="8.54296875" style="4" customWidth="1"/>
    <col min="6" max="6" width="12.81640625" style="4" customWidth="1"/>
    <col min="7" max="7" width="23" style="4" customWidth="1"/>
    <col min="8" max="12" width="17.1796875" style="4" customWidth="1"/>
    <col min="13" max="13" width="15.36328125" style="4" customWidth="1"/>
    <col min="14" max="14" width="1.7265625" style="4" customWidth="1"/>
    <col min="15" max="15" width="29" style="4" customWidth="1"/>
    <col min="16" max="16" width="1.7265625" style="4" customWidth="1"/>
    <col min="17" max="16384" width="9.1796875" style="4"/>
  </cols>
  <sheetData>
    <row r="1" spans="2:16" ht="9" customHeight="1" thickBot="1" x14ac:dyDescent="0.4"/>
    <row r="2" spans="2:16" ht="9" customHeight="1" x14ac:dyDescent="0.35">
      <c r="B2" s="5"/>
      <c r="C2" s="6"/>
      <c r="D2" s="6"/>
      <c r="E2" s="6"/>
      <c r="F2" s="6"/>
      <c r="G2" s="6"/>
      <c r="H2" s="6"/>
      <c r="I2" s="6"/>
      <c r="J2" s="6"/>
      <c r="K2" s="2"/>
      <c r="L2" s="2"/>
      <c r="M2" s="6"/>
      <c r="N2" s="2"/>
      <c r="O2" s="2"/>
      <c r="P2" s="7"/>
    </row>
    <row r="3" spans="2:16" ht="18.5" x14ac:dyDescent="0.45">
      <c r="B3" s="8"/>
      <c r="C3" s="84" t="s">
        <v>27</v>
      </c>
      <c r="D3" s="84"/>
      <c r="E3" s="84"/>
      <c r="F3" s="84"/>
      <c r="G3" s="84"/>
      <c r="H3" s="84"/>
      <c r="I3" s="84"/>
      <c r="J3" s="84"/>
      <c r="K3" s="84"/>
      <c r="L3" s="84"/>
      <c r="M3" s="84"/>
      <c r="N3" s="84"/>
      <c r="O3" s="84"/>
      <c r="P3" s="9"/>
    </row>
    <row r="4" spans="2:16" ht="18.5" x14ac:dyDescent="0.45">
      <c r="B4" s="8"/>
      <c r="C4" s="97" t="s">
        <v>88</v>
      </c>
      <c r="D4" s="98"/>
      <c r="E4" s="98"/>
      <c r="F4" s="98"/>
      <c r="G4" s="98"/>
      <c r="H4" s="98"/>
      <c r="I4" s="98"/>
      <c r="J4" s="98"/>
      <c r="K4" s="98"/>
      <c r="L4" s="98"/>
      <c r="M4" s="98"/>
      <c r="N4" s="98"/>
      <c r="O4" s="98"/>
      <c r="P4" s="9"/>
    </row>
    <row r="5" spans="2:16" ht="15" customHeight="1" x14ac:dyDescent="0.35">
      <c r="B5" s="8"/>
      <c r="C5" s="10"/>
      <c r="D5" s="10"/>
      <c r="E5" s="10"/>
      <c r="F5" s="10"/>
      <c r="G5" s="10"/>
      <c r="H5" s="10"/>
      <c r="I5" s="10"/>
      <c r="J5" s="10"/>
      <c r="K5" s="1"/>
      <c r="L5" s="1"/>
      <c r="M5" s="10"/>
      <c r="O5" s="1"/>
      <c r="P5" s="9"/>
    </row>
    <row r="6" spans="2:16" ht="16" thickBot="1" x14ac:dyDescent="0.4">
      <c r="B6" s="8"/>
      <c r="C6" s="85" t="s">
        <v>9</v>
      </c>
      <c r="D6" s="85"/>
      <c r="E6" s="85"/>
      <c r="F6" s="85"/>
      <c r="G6" s="85"/>
      <c r="H6" s="85"/>
      <c r="I6" s="85"/>
      <c r="J6" s="85"/>
      <c r="K6" s="10"/>
      <c r="L6" s="11"/>
      <c r="M6" s="11"/>
      <c r="O6" s="10"/>
      <c r="P6" s="9"/>
    </row>
    <row r="7" spans="2:16" ht="7.5" customHeight="1" x14ac:dyDescent="0.35">
      <c r="B7" s="8"/>
      <c r="C7" s="10"/>
      <c r="D7" s="10"/>
      <c r="E7" s="10"/>
      <c r="F7" s="10"/>
      <c r="G7" s="10"/>
      <c r="H7" s="10"/>
      <c r="I7" s="10"/>
      <c r="J7" s="10"/>
      <c r="K7" s="10"/>
      <c r="L7" s="10"/>
      <c r="M7" s="10"/>
      <c r="O7" s="10"/>
      <c r="P7" s="9"/>
    </row>
    <row r="8" spans="2:16" ht="15" customHeight="1" x14ac:dyDescent="0.35">
      <c r="B8" s="8"/>
      <c r="C8" s="10"/>
      <c r="D8" s="10"/>
      <c r="E8" s="10"/>
      <c r="F8" s="10"/>
      <c r="G8" s="74" t="s">
        <v>4</v>
      </c>
      <c r="H8" s="49" t="s">
        <v>0</v>
      </c>
      <c r="I8" s="49" t="s">
        <v>0</v>
      </c>
      <c r="J8" s="49" t="s">
        <v>0</v>
      </c>
      <c r="K8" s="49" t="s">
        <v>0</v>
      </c>
      <c r="L8" s="49" t="s">
        <v>0</v>
      </c>
      <c r="M8" s="75" t="s">
        <v>10</v>
      </c>
      <c r="O8" s="10"/>
      <c r="P8" s="9"/>
    </row>
    <row r="9" spans="2:16" ht="31.5" thickBot="1" x14ac:dyDescent="0.4">
      <c r="B9" s="8"/>
      <c r="C9" s="10"/>
      <c r="D9" s="10"/>
      <c r="E9" s="10"/>
      <c r="F9" s="10"/>
      <c r="G9" s="74"/>
      <c r="H9" s="12" t="s">
        <v>8</v>
      </c>
      <c r="I9" s="12"/>
      <c r="J9" s="12"/>
      <c r="K9" s="12"/>
      <c r="L9" s="12"/>
      <c r="M9" s="75"/>
      <c r="P9" s="9"/>
    </row>
    <row r="10" spans="2:16" ht="16" thickBot="1" x14ac:dyDescent="0.4">
      <c r="B10" s="8"/>
      <c r="C10" s="10"/>
      <c r="D10" s="10"/>
      <c r="E10" s="10"/>
      <c r="F10" s="10"/>
      <c r="G10" s="74"/>
      <c r="H10" s="49" t="s">
        <v>1</v>
      </c>
      <c r="I10" s="49" t="s">
        <v>1</v>
      </c>
      <c r="J10" s="49" t="s">
        <v>1</v>
      </c>
      <c r="K10" s="49" t="s">
        <v>1</v>
      </c>
      <c r="L10" s="49" t="s">
        <v>1</v>
      </c>
      <c r="M10" s="75"/>
      <c r="P10" s="9"/>
    </row>
    <row r="11" spans="2:16" ht="16" thickBot="1" x14ac:dyDescent="0.4">
      <c r="B11" s="8"/>
      <c r="C11" s="10"/>
      <c r="D11" s="10"/>
      <c r="E11" s="13"/>
      <c r="F11" s="13"/>
      <c r="G11" s="74"/>
      <c r="H11" s="14"/>
      <c r="I11" s="14"/>
      <c r="J11" s="14"/>
      <c r="K11" s="14"/>
      <c r="L11" s="14"/>
      <c r="M11" s="75"/>
      <c r="O11" s="51" t="s">
        <v>2</v>
      </c>
      <c r="P11" s="9"/>
    </row>
    <row r="12" spans="2:16" ht="42" customHeight="1" x14ac:dyDescent="0.35">
      <c r="B12" s="8"/>
      <c r="C12" s="10"/>
      <c r="D12" s="10"/>
      <c r="E12" s="13"/>
      <c r="F12" s="13"/>
      <c r="G12" s="15" t="s">
        <v>7</v>
      </c>
      <c r="H12" s="50" t="s">
        <v>5</v>
      </c>
      <c r="I12" s="50" t="s">
        <v>5</v>
      </c>
      <c r="J12" s="50" t="s">
        <v>5</v>
      </c>
      <c r="K12" s="50" t="s">
        <v>5</v>
      </c>
      <c r="L12" s="50" t="s">
        <v>5</v>
      </c>
      <c r="M12" s="75"/>
      <c r="O12" s="16"/>
      <c r="P12" s="9"/>
    </row>
    <row r="13" spans="2:16" ht="42.5" customHeight="1" x14ac:dyDescent="0.35">
      <c r="B13" s="8"/>
      <c r="C13" s="10"/>
      <c r="D13" s="10"/>
      <c r="E13" s="13"/>
      <c r="F13" s="13"/>
      <c r="G13" s="15" t="s">
        <v>26</v>
      </c>
      <c r="H13" s="52" t="s">
        <v>6</v>
      </c>
      <c r="I13" s="52" t="s">
        <v>6</v>
      </c>
      <c r="J13" s="52" t="s">
        <v>6</v>
      </c>
      <c r="K13" s="52" t="s">
        <v>6</v>
      </c>
      <c r="L13" s="52" t="s">
        <v>6</v>
      </c>
      <c r="M13" s="75"/>
      <c r="O13" s="16"/>
      <c r="P13" s="9"/>
    </row>
    <row r="14" spans="2:16" x14ac:dyDescent="0.35">
      <c r="B14" s="8"/>
      <c r="C14" s="10"/>
      <c r="D14" s="10"/>
      <c r="E14" s="13"/>
      <c r="F14" s="13"/>
      <c r="G14" s="13"/>
      <c r="H14" s="17"/>
      <c r="I14" s="17"/>
      <c r="J14" s="17"/>
      <c r="K14" s="17"/>
      <c r="L14" s="17"/>
      <c r="M14" s="18"/>
      <c r="N14" s="17" t="str">
        <f>IF(AND(N11&lt;&gt;0,N13&lt;&gt;0),((IF(N13&lt;0,"Source &lt; Uses",(IF(N13&gt;0,"Source &gt; Uses","Source = Uses"))))),"")</f>
        <v/>
      </c>
      <c r="P14" s="9"/>
    </row>
    <row r="15" spans="2:16" ht="16" thickBot="1" x14ac:dyDescent="0.4">
      <c r="B15" s="8"/>
      <c r="C15" s="19" t="s">
        <v>11</v>
      </c>
      <c r="D15" s="19"/>
      <c r="E15" s="19"/>
      <c r="F15" s="19"/>
      <c r="G15" s="19"/>
      <c r="M15" s="20"/>
      <c r="P15" s="9"/>
    </row>
    <row r="16" spans="2:16" x14ac:dyDescent="0.35">
      <c r="B16" s="8"/>
      <c r="C16" s="10"/>
      <c r="D16" s="21" t="s">
        <v>13</v>
      </c>
      <c r="E16" s="21"/>
      <c r="F16" s="21"/>
      <c r="G16" s="21"/>
      <c r="H16" s="22"/>
      <c r="I16" s="23"/>
      <c r="J16" s="23"/>
      <c r="K16" s="23"/>
      <c r="L16" s="23"/>
      <c r="M16" s="47">
        <f>SUM(H16:L16)</f>
        <v>0</v>
      </c>
      <c r="O16" s="24"/>
      <c r="P16" s="9"/>
    </row>
    <row r="17" spans="2:16" x14ac:dyDescent="0.35">
      <c r="B17" s="8"/>
      <c r="C17" s="10"/>
      <c r="D17" s="10" t="s">
        <v>14</v>
      </c>
      <c r="E17" s="10"/>
      <c r="F17" s="10"/>
      <c r="G17" s="10"/>
      <c r="H17" s="25"/>
      <c r="I17" s="26"/>
      <c r="J17" s="26"/>
      <c r="K17" s="26"/>
      <c r="L17" s="26"/>
      <c r="M17" s="48">
        <f t="shared" ref="M17:M31" si="0">SUM(H17:L17)</f>
        <v>0</v>
      </c>
      <c r="O17" s="27"/>
      <c r="P17" s="9"/>
    </row>
    <row r="18" spans="2:16" x14ac:dyDescent="0.35">
      <c r="B18" s="8"/>
      <c r="C18" s="10"/>
      <c r="D18" s="10" t="s">
        <v>15</v>
      </c>
      <c r="E18" s="10"/>
      <c r="F18" s="10"/>
      <c r="G18" s="10"/>
      <c r="H18" s="25"/>
      <c r="I18" s="26"/>
      <c r="J18" s="26"/>
      <c r="K18" s="26"/>
      <c r="L18" s="26"/>
      <c r="M18" s="48">
        <f t="shared" si="0"/>
        <v>0</v>
      </c>
      <c r="O18" s="27"/>
      <c r="P18" s="9"/>
    </row>
    <row r="19" spans="2:16" x14ac:dyDescent="0.35">
      <c r="B19" s="8"/>
      <c r="C19" s="10"/>
      <c r="D19" s="10" t="s">
        <v>16</v>
      </c>
      <c r="E19" s="10"/>
      <c r="F19" s="10"/>
      <c r="G19" s="10"/>
      <c r="H19" s="25"/>
      <c r="I19" s="26"/>
      <c r="J19" s="26"/>
      <c r="K19" s="26"/>
      <c r="L19" s="26"/>
      <c r="M19" s="48">
        <f t="shared" si="0"/>
        <v>0</v>
      </c>
      <c r="O19" s="27"/>
      <c r="P19" s="9"/>
    </row>
    <row r="20" spans="2:16" x14ac:dyDescent="0.35">
      <c r="B20" s="8"/>
      <c r="C20" s="10"/>
      <c r="D20" s="10" t="s">
        <v>17</v>
      </c>
      <c r="E20" s="10"/>
      <c r="F20" s="10"/>
      <c r="G20" s="10"/>
      <c r="H20" s="25"/>
      <c r="I20" s="26"/>
      <c r="J20" s="26"/>
      <c r="K20" s="26"/>
      <c r="L20" s="26"/>
      <c r="M20" s="48">
        <f t="shared" si="0"/>
        <v>0</v>
      </c>
      <c r="O20" s="27"/>
      <c r="P20" s="9"/>
    </row>
    <row r="21" spans="2:16" x14ac:dyDescent="0.35">
      <c r="B21" s="8"/>
      <c r="C21" s="10"/>
      <c r="D21" s="10" t="s">
        <v>18</v>
      </c>
      <c r="E21" s="10"/>
      <c r="F21" s="10"/>
      <c r="G21" s="10"/>
      <c r="H21" s="25"/>
      <c r="I21" s="26"/>
      <c r="J21" s="26"/>
      <c r="K21" s="26"/>
      <c r="L21" s="26"/>
      <c r="M21" s="48">
        <f t="shared" si="0"/>
        <v>0</v>
      </c>
      <c r="O21" s="27"/>
      <c r="P21" s="9"/>
    </row>
    <row r="22" spans="2:16" x14ac:dyDescent="0.35">
      <c r="B22" s="8"/>
      <c r="C22" s="10"/>
      <c r="D22" s="10" t="s">
        <v>19</v>
      </c>
      <c r="E22" s="10"/>
      <c r="F22" s="10"/>
      <c r="G22" s="10"/>
      <c r="H22" s="25"/>
      <c r="I22" s="26"/>
      <c r="J22" s="26"/>
      <c r="K22" s="26"/>
      <c r="L22" s="26"/>
      <c r="M22" s="48">
        <f t="shared" si="0"/>
        <v>0</v>
      </c>
      <c r="O22" s="27"/>
      <c r="P22" s="9"/>
    </row>
    <row r="23" spans="2:16" x14ac:dyDescent="0.35">
      <c r="B23" s="8"/>
      <c r="C23" s="10"/>
      <c r="D23" s="10" t="s">
        <v>20</v>
      </c>
      <c r="E23" s="10"/>
      <c r="F23" s="10"/>
      <c r="G23" s="10"/>
      <c r="H23" s="25"/>
      <c r="I23" s="26"/>
      <c r="J23" s="26"/>
      <c r="K23" s="26"/>
      <c r="L23" s="26"/>
      <c r="M23" s="48">
        <f t="shared" si="0"/>
        <v>0</v>
      </c>
      <c r="O23" s="27"/>
      <c r="P23" s="9"/>
    </row>
    <row r="24" spans="2:16" x14ac:dyDescent="0.35">
      <c r="B24" s="8"/>
      <c r="C24" s="10"/>
      <c r="D24" s="10" t="s">
        <v>21</v>
      </c>
      <c r="E24" s="10"/>
      <c r="F24" s="10"/>
      <c r="G24" s="10"/>
      <c r="H24" s="25"/>
      <c r="I24" s="26"/>
      <c r="J24" s="26"/>
      <c r="K24" s="26"/>
      <c r="L24" s="26"/>
      <c r="M24" s="48">
        <f t="shared" si="0"/>
        <v>0</v>
      </c>
      <c r="O24" s="27"/>
      <c r="P24" s="9"/>
    </row>
    <row r="25" spans="2:16" x14ac:dyDescent="0.35">
      <c r="B25" s="8"/>
      <c r="C25" s="10"/>
      <c r="D25" s="10" t="s">
        <v>22</v>
      </c>
      <c r="E25" s="10"/>
      <c r="F25" s="10"/>
      <c r="G25" s="10"/>
      <c r="H25" s="25"/>
      <c r="I25" s="26"/>
      <c r="J25" s="26"/>
      <c r="K25" s="26"/>
      <c r="L25" s="26"/>
      <c r="M25" s="48">
        <f t="shared" si="0"/>
        <v>0</v>
      </c>
      <c r="O25" s="27"/>
      <c r="P25" s="9"/>
    </row>
    <row r="26" spans="2:16" x14ac:dyDescent="0.35">
      <c r="B26" s="8"/>
      <c r="C26" s="10"/>
      <c r="D26" s="10" t="s">
        <v>12</v>
      </c>
      <c r="E26" s="10"/>
      <c r="F26" s="10"/>
      <c r="G26" s="10"/>
      <c r="H26" s="25"/>
      <c r="I26" s="26"/>
      <c r="J26" s="26"/>
      <c r="K26" s="26"/>
      <c r="L26" s="26"/>
      <c r="M26" s="48">
        <f t="shared" si="0"/>
        <v>0</v>
      </c>
      <c r="O26" s="27"/>
      <c r="P26" s="9"/>
    </row>
    <row r="27" spans="2:16" x14ac:dyDescent="0.35">
      <c r="B27" s="8"/>
      <c r="C27" s="10"/>
      <c r="D27" s="10" t="s">
        <v>23</v>
      </c>
      <c r="E27" s="10"/>
      <c r="F27" s="10"/>
      <c r="G27" s="10"/>
      <c r="H27" s="25"/>
      <c r="I27" s="26"/>
      <c r="J27" s="26"/>
      <c r="K27" s="26"/>
      <c r="L27" s="26"/>
      <c r="M27" s="48">
        <f t="shared" si="0"/>
        <v>0</v>
      </c>
      <c r="O27" s="27"/>
      <c r="P27" s="9"/>
    </row>
    <row r="28" spans="2:16" x14ac:dyDescent="0.35">
      <c r="B28" s="8"/>
      <c r="C28" s="10"/>
      <c r="D28" s="10" t="s">
        <v>3</v>
      </c>
      <c r="E28" s="76"/>
      <c r="F28" s="77"/>
      <c r="G28" s="78"/>
      <c r="H28" s="25"/>
      <c r="I28" s="26"/>
      <c r="J28" s="26"/>
      <c r="K28" s="26"/>
      <c r="L28" s="26"/>
      <c r="M28" s="48">
        <f t="shared" si="0"/>
        <v>0</v>
      </c>
      <c r="O28" s="27"/>
      <c r="P28" s="9"/>
    </row>
    <row r="29" spans="2:16" x14ac:dyDescent="0.35">
      <c r="B29" s="8"/>
      <c r="C29" s="10"/>
      <c r="D29" s="28" t="s">
        <v>3</v>
      </c>
      <c r="E29" s="76"/>
      <c r="F29" s="77"/>
      <c r="G29" s="78"/>
      <c r="H29" s="29"/>
      <c r="I29" s="30"/>
      <c r="J29" s="30"/>
      <c r="K29" s="30"/>
      <c r="L29" s="30"/>
      <c r="M29" s="48">
        <f t="shared" si="0"/>
        <v>0</v>
      </c>
      <c r="O29" s="31"/>
      <c r="P29" s="9"/>
    </row>
    <row r="30" spans="2:16" ht="16" thickBot="1" x14ac:dyDescent="0.4">
      <c r="B30" s="8"/>
      <c r="C30" s="10"/>
      <c r="D30" s="28" t="s">
        <v>3</v>
      </c>
      <c r="E30" s="76"/>
      <c r="F30" s="77"/>
      <c r="G30" s="78"/>
      <c r="H30" s="32"/>
      <c r="I30" s="33"/>
      <c r="J30" s="33"/>
      <c r="K30" s="33"/>
      <c r="L30" s="33"/>
      <c r="M30" s="48">
        <f t="shared" si="0"/>
        <v>0</v>
      </c>
      <c r="O30" s="34"/>
      <c r="P30" s="9"/>
    </row>
    <row r="31" spans="2:16" ht="16" thickBot="1" x14ac:dyDescent="0.4">
      <c r="B31" s="8"/>
      <c r="C31" s="10"/>
      <c r="D31" s="79" t="s">
        <v>24</v>
      </c>
      <c r="E31" s="80"/>
      <c r="F31" s="80"/>
      <c r="G31" s="81"/>
      <c r="H31" s="35">
        <f>SUM(H16:H30)</f>
        <v>0</v>
      </c>
      <c r="I31" s="36">
        <f>SUM(I16:I30)</f>
        <v>0</v>
      </c>
      <c r="J31" s="36">
        <f>SUM(J16:J30)</f>
        <v>0</v>
      </c>
      <c r="K31" s="36">
        <f>SUM(K16:K30)</f>
        <v>0</v>
      </c>
      <c r="L31" s="36">
        <f>SUM(L16:L30)</f>
        <v>0</v>
      </c>
      <c r="M31" s="37">
        <f t="shared" si="0"/>
        <v>0</v>
      </c>
      <c r="P31" s="9"/>
    </row>
    <row r="32" spans="2:16" ht="3.75" customHeight="1" x14ac:dyDescent="0.35">
      <c r="B32" s="8"/>
      <c r="C32" s="38"/>
      <c r="D32" s="38"/>
      <c r="E32" s="38"/>
      <c r="F32" s="38"/>
      <c r="G32" s="38"/>
      <c r="H32" s="39"/>
      <c r="I32" s="39"/>
      <c r="J32" s="39"/>
      <c r="K32" s="39"/>
      <c r="L32" s="40"/>
      <c r="M32" s="40"/>
      <c r="P32" s="9"/>
    </row>
    <row r="33" spans="2:16" ht="21" x14ac:dyDescent="0.35">
      <c r="B33" s="8"/>
      <c r="C33" s="38"/>
      <c r="D33" s="82" t="s">
        <v>25</v>
      </c>
      <c r="E33" s="82"/>
      <c r="F33" s="82"/>
      <c r="G33" s="82"/>
      <c r="H33" s="82"/>
      <c r="I33" s="82"/>
      <c r="J33" s="82"/>
      <c r="K33" s="82"/>
      <c r="L33" s="82"/>
      <c r="M33" s="82"/>
      <c r="N33" s="82"/>
      <c r="O33" s="82"/>
      <c r="P33" s="9"/>
    </row>
    <row r="34" spans="2:16" ht="16" thickBot="1" x14ac:dyDescent="0.4">
      <c r="B34" s="41"/>
      <c r="C34" s="42"/>
      <c r="D34" s="42"/>
      <c r="E34" s="42"/>
      <c r="F34" s="42"/>
      <c r="G34" s="42"/>
      <c r="H34" s="83"/>
      <c r="I34" s="83"/>
      <c r="J34" s="83"/>
      <c r="K34" s="83"/>
      <c r="L34" s="83"/>
      <c r="M34" s="43"/>
      <c r="N34" s="83"/>
      <c r="O34" s="83"/>
      <c r="P34" s="44"/>
    </row>
    <row r="36" spans="2:16" ht="15" customHeight="1" x14ac:dyDescent="0.35">
      <c r="H36" s="17"/>
      <c r="I36" s="17"/>
      <c r="J36" s="17"/>
      <c r="K36" s="17"/>
    </row>
    <row r="37" spans="2:16" x14ac:dyDescent="0.35">
      <c r="H37" s="45"/>
      <c r="I37" s="45"/>
      <c r="J37" s="45"/>
      <c r="K37" s="45"/>
      <c r="L37" s="45"/>
      <c r="M37" s="45"/>
    </row>
    <row r="38" spans="2:16" x14ac:dyDescent="0.35">
      <c r="H38" s="46"/>
      <c r="I38" s="45"/>
      <c r="M38" s="45"/>
    </row>
    <row r="43" spans="2:16" x14ac:dyDescent="0.35">
      <c r="M43" s="45"/>
    </row>
  </sheetData>
  <sheetProtection formatCells="0" formatColumns="0" formatRows="0"/>
  <mergeCells count="11">
    <mergeCell ref="D33:O33"/>
    <mergeCell ref="H34:L34"/>
    <mergeCell ref="N34:O34"/>
    <mergeCell ref="E30:G30"/>
    <mergeCell ref="C3:O3"/>
    <mergeCell ref="C6:J6"/>
    <mergeCell ref="G8:G11"/>
    <mergeCell ref="M8:M13"/>
    <mergeCell ref="E29:G29"/>
    <mergeCell ref="E28:G28"/>
    <mergeCell ref="D31:G31"/>
  </mergeCells>
  <conditionalFormatting sqref="H14:L14 N14 H36:K36">
    <cfRule type="containsText" dxfId="3" priority="9" operator="containsText" text="Source &gt; Uses">
      <formula>NOT(ISERROR(SEARCH("Source &gt; Uses",H14)))</formula>
    </cfRule>
    <cfRule type="containsText" dxfId="2" priority="10" operator="containsText" text="Source = Uses">
      <formula>NOT(ISERROR(SEARCH("Source = Uses",H14)))</formula>
    </cfRule>
    <cfRule type="containsText" dxfId="1" priority="11" operator="containsText" text="Source &lt; Uses">
      <formula>NOT(ISERROR(SEARCH("Source &lt; Uses",H14)))</formula>
    </cfRule>
  </conditionalFormatting>
  <pageMargins left="0.25" right="0.25" top="0.75" bottom="0.75" header="0.3" footer="0.3"/>
  <pageSetup scale="81" fitToHeight="4" orientation="landscape" r:id="rId1"/>
  <headerFooter>
    <oddFooter>&amp;LForm 6A
Development Budgets&amp;CCFA Forms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F2B57-E1BF-4D7E-ACC8-A4732F22B9F6}">
  <dimension ref="A1:M36"/>
  <sheetViews>
    <sheetView workbookViewId="0">
      <selection activeCell="A4" sqref="A4"/>
    </sheetView>
  </sheetViews>
  <sheetFormatPr defaultRowHeight="14.5" x14ac:dyDescent="0.35"/>
  <cols>
    <col min="1" max="1" width="177" style="93" customWidth="1"/>
    <col min="2" max="16384" width="8.7265625" style="87"/>
  </cols>
  <sheetData>
    <row r="1" spans="1:13" ht="18.5" x14ac:dyDescent="0.45">
      <c r="A1" s="96" t="s">
        <v>57</v>
      </c>
      <c r="B1" s="94"/>
      <c r="C1" s="94"/>
      <c r="D1" s="94"/>
      <c r="E1" s="94"/>
      <c r="F1" s="94"/>
      <c r="G1" s="94"/>
      <c r="H1" s="94"/>
      <c r="I1" s="94"/>
      <c r="J1" s="94"/>
      <c r="K1" s="94"/>
      <c r="L1" s="94"/>
      <c r="M1" s="94"/>
    </row>
    <row r="2" spans="1:13" ht="29" customHeight="1" x14ac:dyDescent="0.35">
      <c r="A2" s="89" t="s">
        <v>58</v>
      </c>
      <c r="B2" s="89"/>
      <c r="C2" s="89"/>
      <c r="D2" s="89"/>
      <c r="E2" s="89"/>
      <c r="F2" s="89"/>
      <c r="G2" s="89"/>
      <c r="H2" s="89"/>
      <c r="I2" s="89"/>
      <c r="J2" s="89"/>
      <c r="K2" s="89"/>
      <c r="L2" s="89"/>
      <c r="M2" s="89"/>
    </row>
    <row r="3" spans="1:13" x14ac:dyDescent="0.35">
      <c r="A3" s="92"/>
    </row>
    <row r="4" spans="1:13" ht="15.5" x14ac:dyDescent="0.35">
      <c r="A4" s="95" t="s">
        <v>59</v>
      </c>
    </row>
    <row r="5" spans="1:13" ht="87" x14ac:dyDescent="0.35">
      <c r="A5" s="89" t="s">
        <v>60</v>
      </c>
    </row>
    <row r="6" spans="1:13" ht="15.5" x14ac:dyDescent="0.35">
      <c r="A6" s="95" t="s">
        <v>61</v>
      </c>
    </row>
    <row r="7" spans="1:13" ht="29" x14ac:dyDescent="0.35">
      <c r="A7" s="89" t="s">
        <v>62</v>
      </c>
    </row>
    <row r="8" spans="1:13" ht="15.5" x14ac:dyDescent="0.35">
      <c r="A8" s="95" t="s">
        <v>13</v>
      </c>
    </row>
    <row r="9" spans="1:13" ht="87" x14ac:dyDescent="0.35">
      <c r="A9" s="89" t="s">
        <v>63</v>
      </c>
    </row>
    <row r="10" spans="1:13" ht="15.5" x14ac:dyDescent="0.35">
      <c r="A10" s="95" t="s">
        <v>14</v>
      </c>
    </row>
    <row r="11" spans="1:13" ht="43.5" x14ac:dyDescent="0.35">
      <c r="A11" s="89" t="s">
        <v>64</v>
      </c>
    </row>
    <row r="12" spans="1:13" ht="15.5" x14ac:dyDescent="0.35">
      <c r="A12" s="95" t="s">
        <v>15</v>
      </c>
    </row>
    <row r="13" spans="1:13" ht="29" x14ac:dyDescent="0.35">
      <c r="A13" s="89" t="s">
        <v>65</v>
      </c>
    </row>
    <row r="14" spans="1:13" ht="15.5" x14ac:dyDescent="0.35">
      <c r="A14" s="95" t="s">
        <v>16</v>
      </c>
    </row>
    <row r="15" spans="1:13" ht="29" x14ac:dyDescent="0.35">
      <c r="A15" s="89" t="s">
        <v>66</v>
      </c>
    </row>
    <row r="16" spans="1:13" ht="15.5" x14ac:dyDescent="0.35">
      <c r="A16" s="95" t="s">
        <v>17</v>
      </c>
    </row>
    <row r="17" spans="1:1" ht="29" x14ac:dyDescent="0.35">
      <c r="A17" s="89" t="s">
        <v>67</v>
      </c>
    </row>
    <row r="18" spans="1:1" ht="15.5" x14ac:dyDescent="0.35">
      <c r="A18" s="95" t="s">
        <v>18</v>
      </c>
    </row>
    <row r="19" spans="1:1" ht="29" x14ac:dyDescent="0.35">
      <c r="A19" s="91" t="s">
        <v>68</v>
      </c>
    </row>
    <row r="20" spans="1:1" ht="15.5" x14ac:dyDescent="0.35">
      <c r="A20" s="95" t="s">
        <v>19</v>
      </c>
    </row>
    <row r="21" spans="1:1" ht="29" x14ac:dyDescent="0.35">
      <c r="A21" s="89" t="s">
        <v>69</v>
      </c>
    </row>
    <row r="22" spans="1:1" ht="15.5" x14ac:dyDescent="0.35">
      <c r="A22" s="95" t="s">
        <v>20</v>
      </c>
    </row>
    <row r="23" spans="1:1" ht="29" x14ac:dyDescent="0.35">
      <c r="A23" s="89" t="s">
        <v>70</v>
      </c>
    </row>
    <row r="24" spans="1:1" ht="15.5" x14ac:dyDescent="0.35">
      <c r="A24" s="95" t="s">
        <v>21</v>
      </c>
    </row>
    <row r="25" spans="1:1" ht="29" x14ac:dyDescent="0.35">
      <c r="A25" s="89" t="s">
        <v>71</v>
      </c>
    </row>
    <row r="26" spans="1:1" ht="15.5" x14ac:dyDescent="0.35">
      <c r="A26" s="95" t="s">
        <v>22</v>
      </c>
    </row>
    <row r="27" spans="1:1" ht="29" x14ac:dyDescent="0.35">
      <c r="A27" s="89" t="s">
        <v>72</v>
      </c>
    </row>
    <row r="28" spans="1:1" ht="15.5" x14ac:dyDescent="0.35">
      <c r="A28" s="95" t="s">
        <v>12</v>
      </c>
    </row>
    <row r="29" spans="1:1" x14ac:dyDescent="0.35">
      <c r="A29" s="89" t="s">
        <v>73</v>
      </c>
    </row>
    <row r="30" spans="1:1" ht="15.5" x14ac:dyDescent="0.35">
      <c r="A30" s="95" t="s">
        <v>23</v>
      </c>
    </row>
    <row r="31" spans="1:1" ht="29" x14ac:dyDescent="0.35">
      <c r="A31" s="89" t="s">
        <v>74</v>
      </c>
    </row>
    <row r="32" spans="1:1" ht="15.5" x14ac:dyDescent="0.35">
      <c r="A32" s="95" t="s">
        <v>75</v>
      </c>
    </row>
    <row r="33" spans="1:1" x14ac:dyDescent="0.35">
      <c r="A33" s="89" t="s">
        <v>76</v>
      </c>
    </row>
    <row r="34" spans="1:1" ht="15.5" x14ac:dyDescent="0.35">
      <c r="A34" s="95" t="s">
        <v>77</v>
      </c>
    </row>
    <row r="35" spans="1:1" ht="29" x14ac:dyDescent="0.35">
      <c r="A35" s="90" t="s">
        <v>78</v>
      </c>
    </row>
    <row r="36" spans="1:1" x14ac:dyDescent="0.35">
      <c r="A36" s="8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7CD59-864F-472A-BEF3-D5C7D19481AB}">
  <dimension ref="A1:J32"/>
  <sheetViews>
    <sheetView workbookViewId="0">
      <selection activeCell="C4" sqref="C4"/>
    </sheetView>
  </sheetViews>
  <sheetFormatPr defaultColWidth="9.1796875" defaultRowHeight="15.5" x14ac:dyDescent="0.35"/>
  <cols>
    <col min="1" max="1" width="1.7265625" customWidth="1"/>
    <col min="2" max="2" width="1.7265625" style="53" customWidth="1"/>
    <col min="3" max="3" width="33.1796875" style="53" customWidth="1"/>
    <col min="4" max="4" width="10" style="53" customWidth="1"/>
    <col min="5" max="9" width="21.453125" style="53" customWidth="1"/>
    <col min="10" max="10" width="1.7265625" style="53" customWidth="1"/>
    <col min="11" max="16384" width="9.1796875" style="53"/>
  </cols>
  <sheetData>
    <row r="1" spans="2:10" ht="16" thickBot="1" x14ac:dyDescent="0.4"/>
    <row r="2" spans="2:10" ht="9" customHeight="1" x14ac:dyDescent="0.35">
      <c r="B2" s="54"/>
      <c r="C2" s="55"/>
      <c r="D2" s="55"/>
      <c r="E2" s="56"/>
      <c r="F2" s="56"/>
      <c r="G2" s="56"/>
      <c r="H2" s="56"/>
      <c r="I2" s="56"/>
      <c r="J2" s="57"/>
    </row>
    <row r="3" spans="2:10" ht="18.5" x14ac:dyDescent="0.45">
      <c r="B3" s="58"/>
      <c r="C3" s="84" t="s">
        <v>30</v>
      </c>
      <c r="D3" s="84"/>
      <c r="E3" s="84"/>
      <c r="F3" s="3"/>
      <c r="G3" s="3"/>
      <c r="H3" s="3"/>
      <c r="I3" s="3"/>
      <c r="J3" s="59"/>
    </row>
    <row r="4" spans="2:10" ht="18.5" x14ac:dyDescent="0.45">
      <c r="B4" s="58"/>
      <c r="C4" s="97" t="s">
        <v>83</v>
      </c>
      <c r="D4" s="98"/>
      <c r="E4" s="98"/>
      <c r="F4" s="98"/>
      <c r="G4" s="98"/>
      <c r="H4" s="98"/>
      <c r="I4" s="98"/>
      <c r="J4" s="59"/>
    </row>
    <row r="5" spans="2:10" x14ac:dyDescent="0.35">
      <c r="B5" s="58"/>
      <c r="C5" s="1"/>
      <c r="D5" s="1"/>
      <c r="E5" s="60"/>
      <c r="F5" s="60"/>
      <c r="G5" s="60"/>
      <c r="H5" s="60"/>
      <c r="I5" s="60"/>
      <c r="J5" s="59"/>
    </row>
    <row r="6" spans="2:10" ht="7.5" customHeight="1" x14ac:dyDescent="0.35">
      <c r="B6" s="58"/>
      <c r="C6" s="61"/>
      <c r="D6" s="61"/>
      <c r="E6" s="1"/>
      <c r="F6" s="1"/>
      <c r="G6" s="1"/>
      <c r="H6" s="1"/>
      <c r="I6" s="1"/>
      <c r="J6" s="59"/>
    </row>
    <row r="7" spans="2:10" ht="17.5" customHeight="1" x14ac:dyDescent="0.35">
      <c r="B7" s="58"/>
      <c r="C7" s="62" t="s">
        <v>31</v>
      </c>
      <c r="D7" s="62"/>
      <c r="E7" s="72" t="s">
        <v>38</v>
      </c>
      <c r="F7" s="72" t="s">
        <v>39</v>
      </c>
      <c r="G7" s="72" t="s">
        <v>40</v>
      </c>
      <c r="H7" s="72" t="s">
        <v>41</v>
      </c>
      <c r="I7" s="72" t="s">
        <v>42</v>
      </c>
      <c r="J7" s="59"/>
    </row>
    <row r="8" spans="2:10" ht="17.5" customHeight="1" x14ac:dyDescent="0.35">
      <c r="B8" s="58"/>
      <c r="C8" s="64" t="s">
        <v>33</v>
      </c>
      <c r="D8" s="64"/>
      <c r="E8" s="71">
        <v>0</v>
      </c>
      <c r="F8" s="71">
        <v>0</v>
      </c>
      <c r="G8" s="71">
        <v>0</v>
      </c>
      <c r="H8" s="71">
        <v>0</v>
      </c>
      <c r="I8" s="71">
        <v>0</v>
      </c>
      <c r="J8" s="59"/>
    </row>
    <row r="9" spans="2:10" ht="17.5" customHeight="1" x14ac:dyDescent="0.35">
      <c r="B9" s="58"/>
      <c r="C9" s="64" t="s">
        <v>34</v>
      </c>
      <c r="D9" s="64"/>
      <c r="E9" s="71">
        <v>0</v>
      </c>
      <c r="F9" s="71">
        <v>0</v>
      </c>
      <c r="G9" s="71">
        <v>0</v>
      </c>
      <c r="H9" s="71">
        <v>0</v>
      </c>
      <c r="I9" s="71">
        <v>0</v>
      </c>
      <c r="J9" s="59"/>
    </row>
    <row r="10" spans="2:10" ht="17.5" customHeight="1" x14ac:dyDescent="0.35">
      <c r="B10" s="58"/>
      <c r="C10" s="64" t="s">
        <v>35</v>
      </c>
      <c r="D10" s="64"/>
      <c r="E10" s="71">
        <v>0</v>
      </c>
      <c r="F10" s="71">
        <v>0</v>
      </c>
      <c r="G10" s="71">
        <v>0</v>
      </c>
      <c r="H10" s="71">
        <v>0</v>
      </c>
      <c r="I10" s="71">
        <v>0</v>
      </c>
      <c r="J10" s="59"/>
    </row>
    <row r="11" spans="2:10" ht="17.5" customHeight="1" x14ac:dyDescent="0.35">
      <c r="B11" s="58"/>
      <c r="C11" s="64" t="s">
        <v>36</v>
      </c>
      <c r="D11" s="64"/>
      <c r="E11" s="71">
        <v>0</v>
      </c>
      <c r="F11" s="71">
        <v>0</v>
      </c>
      <c r="G11" s="71">
        <v>0</v>
      </c>
      <c r="H11" s="71">
        <v>0</v>
      </c>
      <c r="I11" s="71">
        <v>0</v>
      </c>
      <c r="J11" s="59"/>
    </row>
    <row r="12" spans="2:10" x14ac:dyDescent="0.35">
      <c r="B12" s="58"/>
      <c r="C12" s="86" t="s">
        <v>37</v>
      </c>
      <c r="D12" s="86"/>
      <c r="E12" s="66">
        <f>SUM(E8:E11)</f>
        <v>0</v>
      </c>
      <c r="F12" s="66">
        <f t="shared" ref="F12:I12" si="0">SUM(F8:F11)</f>
        <v>0</v>
      </c>
      <c r="G12" s="66">
        <f t="shared" si="0"/>
        <v>0</v>
      </c>
      <c r="H12" s="66">
        <f t="shared" si="0"/>
        <v>0</v>
      </c>
      <c r="I12" s="66">
        <f t="shared" si="0"/>
        <v>0</v>
      </c>
      <c r="J12" s="59"/>
    </row>
    <row r="13" spans="2:10" x14ac:dyDescent="0.35">
      <c r="B13" s="58"/>
      <c r="C13" s="65"/>
      <c r="D13" s="65"/>
      <c r="E13" s="66"/>
      <c r="F13" s="66"/>
      <c r="G13" s="66"/>
      <c r="H13" s="66"/>
      <c r="I13" s="66"/>
      <c r="J13" s="59"/>
    </row>
    <row r="14" spans="2:10" ht="17.5" customHeight="1" x14ac:dyDescent="0.35">
      <c r="B14" s="58"/>
      <c r="C14" s="62" t="s">
        <v>32</v>
      </c>
      <c r="D14" s="62"/>
      <c r="E14" s="63"/>
      <c r="F14" s="63"/>
      <c r="G14" s="63"/>
      <c r="H14" s="63"/>
      <c r="I14" s="63"/>
      <c r="J14" s="59"/>
    </row>
    <row r="15" spans="2:10" ht="17.5" customHeight="1" x14ac:dyDescent="0.35">
      <c r="B15" s="58"/>
      <c r="C15" s="64" t="s">
        <v>43</v>
      </c>
      <c r="D15" s="64"/>
      <c r="E15" s="71">
        <v>0</v>
      </c>
      <c r="F15" s="71">
        <v>0</v>
      </c>
      <c r="G15" s="71">
        <v>0</v>
      </c>
      <c r="H15" s="71">
        <v>0</v>
      </c>
      <c r="I15" s="71">
        <v>0</v>
      </c>
      <c r="J15" s="59"/>
    </row>
    <row r="16" spans="2:10" ht="17.5" customHeight="1" x14ac:dyDescent="0.35">
      <c r="B16" s="58"/>
      <c r="C16" s="64" t="s">
        <v>44</v>
      </c>
      <c r="D16" s="64"/>
      <c r="E16" s="71">
        <v>0</v>
      </c>
      <c r="F16" s="71">
        <v>0</v>
      </c>
      <c r="G16" s="71">
        <v>0</v>
      </c>
      <c r="H16" s="71">
        <v>0</v>
      </c>
      <c r="I16" s="71">
        <v>0</v>
      </c>
      <c r="J16" s="59"/>
    </row>
    <row r="17" spans="2:10" ht="17.5" customHeight="1" x14ac:dyDescent="0.35">
      <c r="B17" s="58"/>
      <c r="C17" s="64" t="s">
        <v>45</v>
      </c>
      <c r="D17" s="64"/>
      <c r="E17" s="71">
        <v>0</v>
      </c>
      <c r="F17" s="71">
        <v>0</v>
      </c>
      <c r="G17" s="71">
        <v>0</v>
      </c>
      <c r="H17" s="71">
        <v>0</v>
      </c>
      <c r="I17" s="71">
        <v>0</v>
      </c>
      <c r="J17" s="59"/>
    </row>
    <row r="18" spans="2:10" ht="17.5" customHeight="1" x14ac:dyDescent="0.35">
      <c r="B18" s="58"/>
      <c r="C18" s="64" t="s">
        <v>29</v>
      </c>
      <c r="D18" s="64"/>
      <c r="E18" s="71">
        <v>0</v>
      </c>
      <c r="F18" s="71">
        <v>0</v>
      </c>
      <c r="G18" s="71">
        <v>0</v>
      </c>
      <c r="H18" s="71">
        <v>0</v>
      </c>
      <c r="I18" s="71">
        <v>0</v>
      </c>
      <c r="J18" s="59"/>
    </row>
    <row r="19" spans="2:10" ht="17.5" customHeight="1" x14ac:dyDescent="0.35">
      <c r="B19" s="58"/>
      <c r="C19" s="64" t="s">
        <v>46</v>
      </c>
      <c r="D19" s="64"/>
      <c r="E19" s="71">
        <v>0</v>
      </c>
      <c r="F19" s="71">
        <v>0</v>
      </c>
      <c r="G19" s="71">
        <v>0</v>
      </c>
      <c r="H19" s="71">
        <v>0</v>
      </c>
      <c r="I19" s="71">
        <v>0</v>
      </c>
      <c r="J19" s="59"/>
    </row>
    <row r="20" spans="2:10" ht="17.5" customHeight="1" x14ac:dyDescent="0.35">
      <c r="B20" s="58"/>
      <c r="C20" s="64" t="s">
        <v>47</v>
      </c>
      <c r="D20" s="64"/>
      <c r="E20" s="71">
        <v>0</v>
      </c>
      <c r="F20" s="71">
        <v>0</v>
      </c>
      <c r="G20" s="71">
        <v>0</v>
      </c>
      <c r="H20" s="71">
        <v>0</v>
      </c>
      <c r="I20" s="71">
        <v>0</v>
      </c>
      <c r="J20" s="59"/>
    </row>
    <row r="21" spans="2:10" ht="17.5" customHeight="1" x14ac:dyDescent="0.35">
      <c r="B21" s="58"/>
      <c r="C21" s="64" t="s">
        <v>48</v>
      </c>
      <c r="D21" s="64"/>
      <c r="E21" s="71">
        <v>0</v>
      </c>
      <c r="F21" s="71">
        <v>0</v>
      </c>
      <c r="G21" s="71">
        <v>0</v>
      </c>
      <c r="H21" s="71">
        <v>0</v>
      </c>
      <c r="I21" s="71">
        <v>0</v>
      </c>
      <c r="J21" s="59"/>
    </row>
    <row r="22" spans="2:10" ht="17.5" customHeight="1" x14ac:dyDescent="0.35">
      <c r="B22" s="58"/>
      <c r="C22" s="64" t="s">
        <v>49</v>
      </c>
      <c r="D22" s="64"/>
      <c r="E22" s="71">
        <v>0</v>
      </c>
      <c r="F22" s="71">
        <v>0</v>
      </c>
      <c r="G22" s="71">
        <v>0</v>
      </c>
      <c r="H22" s="71">
        <v>0</v>
      </c>
      <c r="I22" s="71">
        <v>0</v>
      </c>
      <c r="J22" s="59"/>
    </row>
    <row r="23" spans="2:10" ht="17.5" customHeight="1" x14ac:dyDescent="0.35">
      <c r="B23" s="58"/>
      <c r="C23" s="64" t="s">
        <v>50</v>
      </c>
      <c r="D23" s="64"/>
      <c r="E23" s="71">
        <v>0</v>
      </c>
      <c r="F23" s="71">
        <v>0</v>
      </c>
      <c r="G23" s="71">
        <v>0</v>
      </c>
      <c r="H23" s="71">
        <v>0</v>
      </c>
      <c r="I23" s="71">
        <v>0</v>
      </c>
      <c r="J23" s="59"/>
    </row>
    <row r="24" spans="2:10" ht="17.5" customHeight="1" x14ac:dyDescent="0.35">
      <c r="B24" s="58"/>
      <c r="C24" s="64" t="s">
        <v>51</v>
      </c>
      <c r="D24" s="64"/>
      <c r="E24" s="71">
        <v>0</v>
      </c>
      <c r="F24" s="71">
        <v>0</v>
      </c>
      <c r="G24" s="71">
        <v>0</v>
      </c>
      <c r="H24" s="71">
        <v>0</v>
      </c>
      <c r="I24" s="71">
        <v>0</v>
      </c>
      <c r="J24" s="59"/>
    </row>
    <row r="25" spans="2:10" ht="17.5" customHeight="1" x14ac:dyDescent="0.35">
      <c r="B25" s="58"/>
      <c r="C25" s="64" t="s">
        <v>52</v>
      </c>
      <c r="D25" s="64"/>
      <c r="E25" s="71">
        <v>0</v>
      </c>
      <c r="F25" s="71">
        <v>0</v>
      </c>
      <c r="G25" s="71">
        <v>0</v>
      </c>
      <c r="H25" s="71">
        <v>0</v>
      </c>
      <c r="I25" s="71">
        <v>0</v>
      </c>
      <c r="J25" s="59"/>
    </row>
    <row r="26" spans="2:10" ht="17.5" customHeight="1" x14ac:dyDescent="0.35">
      <c r="B26" s="58"/>
      <c r="C26" s="64" t="s">
        <v>28</v>
      </c>
      <c r="D26" s="64"/>
      <c r="E26" s="71">
        <v>0</v>
      </c>
      <c r="F26" s="71">
        <v>0</v>
      </c>
      <c r="G26" s="71">
        <v>0</v>
      </c>
      <c r="H26" s="71">
        <v>0</v>
      </c>
      <c r="I26" s="71">
        <v>0</v>
      </c>
      <c r="J26" s="59"/>
    </row>
    <row r="27" spans="2:10" ht="17.5" customHeight="1" x14ac:dyDescent="0.35">
      <c r="B27" s="58"/>
      <c r="C27" s="64" t="s">
        <v>53</v>
      </c>
      <c r="D27" s="64"/>
      <c r="E27" s="71">
        <v>0</v>
      </c>
      <c r="F27" s="71">
        <v>0</v>
      </c>
      <c r="G27" s="71">
        <v>0</v>
      </c>
      <c r="H27" s="71">
        <v>0</v>
      </c>
      <c r="I27" s="71">
        <v>0</v>
      </c>
      <c r="J27" s="59"/>
    </row>
    <row r="28" spans="2:10" x14ac:dyDescent="0.35">
      <c r="B28" s="58"/>
      <c r="C28" s="86" t="s">
        <v>54</v>
      </c>
      <c r="D28" s="86"/>
      <c r="E28" s="66">
        <f>SUM(E15:E27)</f>
        <v>0</v>
      </c>
      <c r="F28" s="66">
        <f t="shared" ref="F28:I28" si="1">SUM(F15:F27)</f>
        <v>0</v>
      </c>
      <c r="G28" s="66">
        <f t="shared" si="1"/>
        <v>0</v>
      </c>
      <c r="H28" s="66">
        <f t="shared" si="1"/>
        <v>0</v>
      </c>
      <c r="I28" s="66">
        <f t="shared" si="1"/>
        <v>0</v>
      </c>
      <c r="J28" s="59"/>
    </row>
    <row r="29" spans="2:10" x14ac:dyDescent="0.35">
      <c r="B29" s="58"/>
      <c r="C29" s="65"/>
      <c r="D29" s="65"/>
      <c r="E29" s="66"/>
      <c r="F29" s="66"/>
      <c r="G29" s="66"/>
      <c r="H29" s="66"/>
      <c r="I29" s="66"/>
      <c r="J29" s="59"/>
    </row>
    <row r="30" spans="2:10" ht="17.5" customHeight="1" x14ac:dyDescent="0.35">
      <c r="B30" s="58"/>
      <c r="C30" s="62" t="s">
        <v>55</v>
      </c>
      <c r="D30" s="62"/>
      <c r="E30" s="63"/>
      <c r="F30" s="63"/>
      <c r="G30" s="63"/>
      <c r="H30" s="63"/>
      <c r="I30" s="63"/>
      <c r="J30" s="59"/>
    </row>
    <row r="31" spans="2:10" ht="38" customHeight="1" x14ac:dyDescent="0.35">
      <c r="B31" s="58"/>
      <c r="C31" s="86" t="s">
        <v>56</v>
      </c>
      <c r="D31" s="86"/>
      <c r="E31" s="73">
        <f>E12-E28</f>
        <v>0</v>
      </c>
      <c r="F31" s="73">
        <f t="shared" ref="F31:I31" si="2">F12-F28</f>
        <v>0</v>
      </c>
      <c r="G31" s="73">
        <f t="shared" si="2"/>
        <v>0</v>
      </c>
      <c r="H31" s="73">
        <f t="shared" si="2"/>
        <v>0</v>
      </c>
      <c r="I31" s="73">
        <f t="shared" si="2"/>
        <v>0</v>
      </c>
      <c r="J31" s="59"/>
    </row>
    <row r="32" spans="2:10" ht="16" thickBot="1" x14ac:dyDescent="0.4">
      <c r="B32" s="67"/>
      <c r="C32" s="68"/>
      <c r="D32" s="68"/>
      <c r="E32" s="69"/>
      <c r="F32" s="69"/>
      <c r="G32" s="69"/>
      <c r="H32" s="69"/>
      <c r="I32" s="69"/>
      <c r="J32" s="70"/>
    </row>
  </sheetData>
  <mergeCells count="4">
    <mergeCell ref="C3:E3"/>
    <mergeCell ref="C12:D12"/>
    <mergeCell ref="C28:D28"/>
    <mergeCell ref="C31:D31"/>
  </mergeCells>
  <conditionalFormatting sqref="E8:I13 E15:I29 E31:I31">
    <cfRule type="containsText" dxfId="0" priority="1" operator="containsText" text="Cost listed on Form 8E. Please provide detail here. (Overwrite this text with your answer)">
      <formula>NOT(ISERROR(SEARCH("Cost listed on Form 8E. Please provide detail here. (Overwrite this text with your answer)",E8)))</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0BB90-D8AC-4E12-AB44-F8D663CE712E}">
  <dimension ref="A1:A12"/>
  <sheetViews>
    <sheetView workbookViewId="0">
      <selection activeCell="A18" sqref="A18"/>
    </sheetView>
  </sheetViews>
  <sheetFormatPr defaultRowHeight="14.5" x14ac:dyDescent="0.35"/>
  <cols>
    <col min="1" max="1" width="149.7265625" style="88" customWidth="1"/>
    <col min="2" max="16384" width="8.7265625" style="88"/>
  </cols>
  <sheetData>
    <row r="1" spans="1:1" ht="18.5" x14ac:dyDescent="0.35">
      <c r="A1" s="99" t="s">
        <v>79</v>
      </c>
    </row>
    <row r="2" spans="1:1" x14ac:dyDescent="0.35">
      <c r="A2" s="88" t="s">
        <v>80</v>
      </c>
    </row>
    <row r="4" spans="1:1" ht="15.5" x14ac:dyDescent="0.35">
      <c r="A4" s="100" t="s">
        <v>81</v>
      </c>
    </row>
    <row r="5" spans="1:1" x14ac:dyDescent="0.35">
      <c r="A5" s="90" t="s">
        <v>82</v>
      </c>
    </row>
    <row r="7" spans="1:1" ht="15.5" x14ac:dyDescent="0.35">
      <c r="A7" s="100" t="s">
        <v>31</v>
      </c>
    </row>
    <row r="8" spans="1:1" ht="101.5" x14ac:dyDescent="0.35">
      <c r="A8" s="90" t="s">
        <v>84</v>
      </c>
    </row>
    <row r="9" spans="1:1" ht="15.5" x14ac:dyDescent="0.35">
      <c r="A9" s="100" t="s">
        <v>85</v>
      </c>
    </row>
    <row r="10" spans="1:1" ht="58" x14ac:dyDescent="0.35">
      <c r="A10" s="90" t="s">
        <v>86</v>
      </c>
    </row>
    <row r="11" spans="1:1" ht="15.5" x14ac:dyDescent="0.35">
      <c r="A11" s="100" t="s">
        <v>55</v>
      </c>
    </row>
    <row r="12" spans="1:1" ht="43.5" x14ac:dyDescent="0.35">
      <c r="A12" s="90" t="s">
        <v>87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A94493EA3EF84BB5DAD29347BFD548" ma:contentTypeVersion="16" ma:contentTypeDescription="Create a new document." ma:contentTypeScope="" ma:versionID="7390354c6f002b97b188c3a154181366">
  <xsd:schema xmlns:xsd="http://www.w3.org/2001/XMLSchema" xmlns:xs="http://www.w3.org/2001/XMLSchema" xmlns:p="http://schemas.microsoft.com/office/2006/metadata/properties" xmlns:ns2="b62f734c-2bd0-4206-867f-23dad568b2ad" xmlns:ns3="85bd73ef-92de-46a2-bc39-6817f51d6db5" targetNamespace="http://schemas.microsoft.com/office/2006/metadata/properties" ma:root="true" ma:fieldsID="52e68364aefa6599b77e49e51d619400" ns2:_="" ns3:_="">
    <xsd:import namespace="b62f734c-2bd0-4206-867f-23dad568b2ad"/>
    <xsd:import namespace="85bd73ef-92de-46a2-bc39-6817f51d6d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2f734c-2bd0-4206-867f-23dad568b2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16060d4-80ad-4341-b414-3c92376043f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bd73ef-92de-46a2-bc39-6817f51d6d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6d386f2-855b-486b-892c-2a4d109bdc2a}" ma:internalName="TaxCatchAll" ma:showField="CatchAllData" ma:web="85bd73ef-92de-46a2-bc39-6817f51d6d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bd73ef-92de-46a2-bc39-6817f51d6db5" xsi:nil="true"/>
    <lcf76f155ced4ddcb4097134ff3c332f xmlns="b62f734c-2bd0-4206-867f-23dad568b2a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9F072A-154B-424B-9518-30C8ECFCC648}"/>
</file>

<file path=customXml/itemProps2.xml><?xml version="1.0" encoding="utf-8"?>
<ds:datastoreItem xmlns:ds="http://schemas.openxmlformats.org/officeDocument/2006/customXml" ds:itemID="{18E5C7EC-DF31-4E38-A82E-63F102149A51}"/>
</file>

<file path=customXml/itemProps3.xml><?xml version="1.0" encoding="utf-8"?>
<ds:datastoreItem xmlns:ds="http://schemas.openxmlformats.org/officeDocument/2006/customXml" ds:itemID="{C3FE9DB9-CECB-4088-BA90-D6FECDD1BA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Community Facility NOFA - Dev</vt:lpstr>
      <vt:lpstr>Tab 2 - Dev Budget Instructions</vt:lpstr>
      <vt:lpstr>Community Facility NOFA - Ops</vt:lpstr>
      <vt:lpstr>Tab 4 - Ops Budget Instructions</vt:lpstr>
      <vt:lpstr>'Community Facility NOFA - Dev'!Print_Area</vt:lpstr>
      <vt:lpstr>'Community Facility NOFA - Dev'!Print_Titles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Sullivan, Katy R.</dc:creator>
  <cp:lastModifiedBy>Sullivan, Katy R.</cp:lastModifiedBy>
  <dcterms:created xsi:type="dcterms:W3CDTF">2024-11-13T19:40:37Z</dcterms:created>
  <dcterms:modified xsi:type="dcterms:W3CDTF">2024-11-18T19:39:11Z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0x010100D8A94493EA3EF84BB5DAD29347BFD548</vt:lpwstr>
  </property>
  <property fmtid="{D5CDD505-2E9C-101B-9397-08002B2CF9AE}" pid="3" name="Order">
    <vt:r8>7290800</vt:r8>
  </property>
</Properties>
</file>